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1"/>
  </bookViews>
  <sheets>
    <sheet name="table 26A pg1 " sheetId="1" r:id="rId1"/>
    <sheet name="table 26A pg2" sheetId="2" r:id="rId2"/>
    <sheet name="table 26A full dataset" sheetId="3" r:id="rId3"/>
    <sheet name="Sheet2" sheetId="4" r:id="rId4"/>
    <sheet name="Sheet3" sheetId="5" r:id="rId5"/>
  </sheets>
  <definedNames>
    <definedName name="_xlnm.Print_Area" localSheetId="2">'table 26A full dataset'!$A$1:$L$101</definedName>
    <definedName name="_xlnm.Print_Area" localSheetId="0">'table 26A pg1 '!$A$1:$L$55</definedName>
    <definedName name="_xlnm.Print_Area" localSheetId="1">'table 26A pg2'!$A$1:$L$59</definedName>
  </definedNames>
  <calcPr fullCalcOnLoad="1"/>
</workbook>
</file>

<file path=xl/sharedStrings.xml><?xml version="1.0" encoding="utf-8"?>
<sst xmlns="http://schemas.openxmlformats.org/spreadsheetml/2006/main" count="274" uniqueCount="112">
  <si>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</si>
  <si>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</si>
  <si>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</si>
  <si>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</si>
  <si>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</si>
  <si>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</si>
  <si>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</si>
  <si>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</si>
  <si>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</si>
  <si>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</si>
  <si>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</si>
  <si>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</si>
  <si>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</si>
  <si>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</si>
  <si>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</si>
  <si>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</si>
  <si>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</si>
  <si>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</si>
  <si>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</si>
  <si>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</si>
  <si>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</si>
  <si>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</si>
  <si>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</si>
  <si>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</si>
  <si>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</si>
  <si>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</si>
  <si>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</si>
  <si>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</si>
  <si>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</si>
  <si>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</si>
  <si>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</si>
  <si>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</si>
  <si>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</si>
  <si>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</si>
  <si>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</si>
  <si>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</si>
  <si>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</si>
  <si>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</si>
  <si>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</si>
  <si>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</si>
  <si>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</si>
  <si>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</si>
  <si>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</si>
  <si>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</si>
  <si>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</si>
  <si>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</si>
  <si>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</si>
  <si>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</si>
  <si>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</si>
  <si>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</si>
  <si>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</si>
  <si>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</si>
  <si>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</si>
  <si>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</si>
  <si>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</si>
  <si>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</si>
  <si>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</si>
  <si>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</si>
  <si>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</si>
  <si>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</si>
  <si>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</si>
  <si>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</si>
  <si>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</si>
  <si>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</si>
  <si>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</si>
  <si>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</si>
  <si>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</si>
  <si>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</si>
  <si>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</si>
  <si>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</si>
  <si>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</si>
  <si>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</si>
  <si>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</si>
  <si>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</si>
  <si>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</si>
  <si>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</si>
  <si>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</si>
  <si>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</si>
  <si>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</si>
  <si>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</si>
  <si>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</si>
  <si>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</si>
  <si>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</si>
  <si>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</si>
  <si>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</si>
  <si>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</si>
  <si>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</si>
  <si>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</si>
  <si>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</si>
  <si>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</si>
  <si>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</si>
  <si>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</si>
  <si>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</si>
  <si>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</si>
  <si>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Exemptions</t>
  </si>
  <si>
    <t>Exempt</t>
  </si>
  <si>
    <t>Value</t>
  </si>
  <si>
    <t># of</t>
  </si>
  <si>
    <t>Tax Loss</t>
  </si>
  <si>
    <t>Reimbursed</t>
  </si>
  <si>
    <t>Net Change</t>
  </si>
  <si>
    <t>Exempt Value</t>
  </si>
  <si>
    <t>#of Exempt.</t>
  </si>
  <si>
    <t>%Change</t>
  </si>
  <si>
    <t>County 
Number &amp; Name</t>
  </si>
  <si>
    <t xml:space="preserve">General Notes: </t>
  </si>
  <si>
    <t xml:space="preserve">- The number of exemptions on Table 26A is less than the number of approved applications on Table 26C due to deaths, moves, and sales occurring from the time </t>
  </si>
  <si>
    <t>Table 26A   2014 vs. 2015 Homestead Exemptions &amp; Tax Reimbursed</t>
  </si>
  <si>
    <t>2014 vs. 2015</t>
  </si>
  <si>
    <t>applications were submitted from the county assessors to the Dept. of Revenue (between February 1 and August 1, 2015) and August 15, 2015.</t>
  </si>
  <si>
    <r>
      <rPr>
        <b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Data is compiled from Homestead Exemption Summary Certificates filed by County Assessors and County Treasurers, as of January 2016.</t>
    </r>
  </si>
  <si>
    <t>- The qualification for homestead exemption in assessment/tax year 2015 relies on income data from 2014 (and 2014 relies on income data from 2013).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</si>
</sst>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5" fillId="0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 applyAlignment="1">
      <alignment/>
    </xf>
    <xf numFmtId="1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9" fillId="33" borderId="19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0" fontId="5" fillId="33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4" fontId="8" fillId="0" borderId="25" xfId="0" applyNumberFormat="1" applyFont="1" applyFill="1" applyBorder="1" applyAlignment="1">
      <alignment/>
    </xf>
    <xf numFmtId="10" fontId="5" fillId="0" borderId="23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164" fontId="3" fillId="0" borderId="10" xfId="0" applyNumberFormat="1" applyFont="1" applyFill="1" applyBorder="1" applyAlignment="1">
      <alignment/>
    </xf>
    <xf numFmtId="165" fontId="9" fillId="0" borderId="19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5" fontId="9" fillId="0" borderId="20" xfId="0" applyNumberFormat="1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165" fontId="8" fillId="0" borderId="25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4" fillId="0" borderId="24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31">
      <selection activeCell="A52" sqref="A52"/>
    </sheetView>
  </sheetViews>
  <sheetFormatPr defaultColWidth="9.140625" defaultRowHeight="12.75"/>
  <cols>
    <col min="1" max="1" width="3.00390625" style="0" customWidth="1"/>
    <col min="2" max="2" width="14.28125" style="0" customWidth="1"/>
    <col min="3" max="3" width="9.8515625" style="0" bestFit="1" customWidth="1"/>
    <col min="4" max="4" width="10.7109375" style="0" customWidth="1"/>
    <col min="5" max="5" width="10.8515625" style="2" bestFit="1" customWidth="1"/>
    <col min="6" max="6" width="9.8515625" style="0" bestFit="1" customWidth="1"/>
    <col min="7" max="7" width="10.7109375" style="0" customWidth="1"/>
    <col min="8" max="8" width="10.8515625" style="2" bestFit="1" customWidth="1"/>
    <col min="9" max="10" width="11.8515625" style="0" bestFit="1" customWidth="1"/>
    <col min="11" max="11" width="11.8515625" style="2" bestFit="1" customWidth="1"/>
    <col min="12" max="12" width="11.8515625" style="0" bestFit="1" customWidth="1"/>
  </cols>
  <sheetData>
    <row r="1" spans="1:12" s="18" customFormat="1" ht="18.75" customHeight="1">
      <c r="A1" s="35" t="s">
        <v>107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1:12" s="29" customFormat="1" ht="4.5" customHeight="1">
      <c r="A2" s="26"/>
      <c r="B2" s="27"/>
      <c r="C2" s="28"/>
      <c r="D2" s="28"/>
      <c r="E2" s="28"/>
      <c r="F2" s="28"/>
      <c r="G2" s="28"/>
      <c r="H2" s="28"/>
      <c r="I2" s="28"/>
      <c r="J2" s="26"/>
      <c r="K2" s="26"/>
      <c r="L2" s="26"/>
    </row>
    <row r="3" spans="1:12" ht="12.75" customHeight="1">
      <c r="A3" s="71" t="s">
        <v>104</v>
      </c>
      <c r="B3" s="72"/>
      <c r="C3" s="47">
        <v>2014</v>
      </c>
      <c r="D3" s="14">
        <v>2014</v>
      </c>
      <c r="E3" s="48">
        <v>2014</v>
      </c>
      <c r="F3" s="47">
        <v>2015</v>
      </c>
      <c r="G3" s="14">
        <v>2015</v>
      </c>
      <c r="H3" s="48">
        <v>2015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4">
        <v>1</v>
      </c>
      <c r="B6" s="5" t="s">
        <v>0</v>
      </c>
      <c r="C6" s="22">
        <v>968</v>
      </c>
      <c r="D6" s="63">
        <v>61732811</v>
      </c>
      <c r="E6" s="64">
        <v>1324176.98</v>
      </c>
      <c r="F6" s="22">
        <v>974</v>
      </c>
      <c r="G6" s="63">
        <v>63522389</v>
      </c>
      <c r="H6" s="64">
        <v>1304972.02</v>
      </c>
      <c r="I6" s="22">
        <v>6</v>
      </c>
      <c r="J6" s="63">
        <v>1789578</v>
      </c>
      <c r="K6" s="64">
        <v>-19204.959999999963</v>
      </c>
      <c r="L6" s="17">
        <v>-0.01450331812897092</v>
      </c>
    </row>
    <row r="7" spans="1:12" ht="12" customHeight="1">
      <c r="A7" s="6">
        <v>2</v>
      </c>
      <c r="B7" s="7" t="s">
        <v>1</v>
      </c>
      <c r="C7" s="22">
        <v>348</v>
      </c>
      <c r="D7" s="3">
        <v>12696335</v>
      </c>
      <c r="E7" s="23">
        <v>207497.88</v>
      </c>
      <c r="F7" s="22">
        <v>353</v>
      </c>
      <c r="G7" s="3">
        <v>14095355</v>
      </c>
      <c r="H7" s="23">
        <v>216162.88</v>
      </c>
      <c r="I7" s="22">
        <v>5</v>
      </c>
      <c r="J7" s="3">
        <v>1399020</v>
      </c>
      <c r="K7" s="23">
        <v>8665</v>
      </c>
      <c r="L7" s="17">
        <v>0.04175946279547531</v>
      </c>
    </row>
    <row r="8" spans="1:12" ht="12" customHeight="1">
      <c r="A8" s="6">
        <v>3</v>
      </c>
      <c r="B8" s="7" t="s">
        <v>2</v>
      </c>
      <c r="C8" s="22">
        <v>21</v>
      </c>
      <c r="D8" s="3">
        <v>698839</v>
      </c>
      <c r="E8" s="23">
        <v>12066.06</v>
      </c>
      <c r="F8" s="22">
        <v>22</v>
      </c>
      <c r="G8" s="3">
        <v>765899</v>
      </c>
      <c r="H8" s="23">
        <v>12063.44</v>
      </c>
      <c r="I8" s="22">
        <v>1</v>
      </c>
      <c r="J8" s="3">
        <v>67060</v>
      </c>
      <c r="K8" s="23">
        <v>-2.6199999999989814</v>
      </c>
      <c r="L8" s="17">
        <v>-0.0002171379887054251</v>
      </c>
    </row>
    <row r="9" spans="1:12" ht="12" customHeight="1">
      <c r="A9" s="6">
        <v>4</v>
      </c>
      <c r="B9" s="7" t="s">
        <v>3</v>
      </c>
      <c r="C9" s="22">
        <v>16</v>
      </c>
      <c r="D9" s="3">
        <v>753539</v>
      </c>
      <c r="E9" s="23">
        <v>12139.54</v>
      </c>
      <c r="F9" s="22">
        <v>19</v>
      </c>
      <c r="G9" s="3">
        <v>909456</v>
      </c>
      <c r="H9" s="23">
        <v>14278.36</v>
      </c>
      <c r="I9" s="22">
        <v>3</v>
      </c>
      <c r="J9" s="3">
        <v>155917</v>
      </c>
      <c r="K9" s="23">
        <v>2138.8199999999997</v>
      </c>
      <c r="L9" s="17">
        <v>0.17618624758434007</v>
      </c>
    </row>
    <row r="10" spans="1:12" ht="12" customHeight="1">
      <c r="A10" s="6">
        <v>5</v>
      </c>
      <c r="B10" s="7" t="s">
        <v>4</v>
      </c>
      <c r="C10" s="22">
        <v>17</v>
      </c>
      <c r="D10" s="3">
        <v>354289</v>
      </c>
      <c r="E10" s="23">
        <v>5560.76</v>
      </c>
      <c r="F10" s="22">
        <v>17</v>
      </c>
      <c r="G10" s="3">
        <v>393818</v>
      </c>
      <c r="H10" s="23">
        <v>5865.58</v>
      </c>
      <c r="I10" s="22">
        <v>0</v>
      </c>
      <c r="J10" s="3">
        <v>39529</v>
      </c>
      <c r="K10" s="23">
        <v>304.8199999999997</v>
      </c>
      <c r="L10" s="17">
        <v>0.05481624813874357</v>
      </c>
    </row>
    <row r="11" spans="1:12" ht="12" customHeight="1">
      <c r="A11" s="39">
        <v>6</v>
      </c>
      <c r="B11" s="40" t="s">
        <v>5</v>
      </c>
      <c r="C11" s="43">
        <v>247</v>
      </c>
      <c r="D11" s="41">
        <v>9984265</v>
      </c>
      <c r="E11" s="42">
        <v>140156.74</v>
      </c>
      <c r="F11" s="43">
        <v>257</v>
      </c>
      <c r="G11" s="41">
        <v>11928820</v>
      </c>
      <c r="H11" s="42">
        <v>151003.96</v>
      </c>
      <c r="I11" s="43">
        <v>10</v>
      </c>
      <c r="J11" s="41">
        <v>1944555</v>
      </c>
      <c r="K11" s="42">
        <v>10847.220000000001</v>
      </c>
      <c r="L11" s="44">
        <v>0.07739349531103536</v>
      </c>
    </row>
    <row r="12" spans="1:12" ht="12" customHeight="1">
      <c r="A12" s="39">
        <v>7</v>
      </c>
      <c r="B12" s="40" t="s">
        <v>6</v>
      </c>
      <c r="C12" s="43">
        <v>346</v>
      </c>
      <c r="D12" s="41">
        <v>17266287</v>
      </c>
      <c r="E12" s="42">
        <v>336795.44</v>
      </c>
      <c r="F12" s="43">
        <v>342</v>
      </c>
      <c r="G12" s="41">
        <v>17609632</v>
      </c>
      <c r="H12" s="42">
        <v>326980.5</v>
      </c>
      <c r="I12" s="43">
        <v>-4</v>
      </c>
      <c r="J12" s="41">
        <v>343345</v>
      </c>
      <c r="K12" s="42">
        <v>-9814.940000000002</v>
      </c>
      <c r="L12" s="44">
        <v>-0.029142140404276266</v>
      </c>
    </row>
    <row r="13" spans="1:12" ht="12" customHeight="1">
      <c r="A13" s="39">
        <v>8</v>
      </c>
      <c r="B13" s="40" t="s">
        <v>7</v>
      </c>
      <c r="C13" s="43">
        <v>138</v>
      </c>
      <c r="D13" s="41">
        <v>3143615</v>
      </c>
      <c r="E13" s="42">
        <v>55759.16</v>
      </c>
      <c r="F13" s="43">
        <v>136</v>
      </c>
      <c r="G13" s="41">
        <v>3166660</v>
      </c>
      <c r="H13" s="42">
        <v>49219.12</v>
      </c>
      <c r="I13" s="43">
        <v>-2</v>
      </c>
      <c r="J13" s="41">
        <v>23045</v>
      </c>
      <c r="K13" s="42">
        <v>-6540.040000000001</v>
      </c>
      <c r="L13" s="44">
        <v>-0.11729086306178214</v>
      </c>
    </row>
    <row r="14" spans="1:12" ht="12" customHeight="1">
      <c r="A14" s="39">
        <v>9</v>
      </c>
      <c r="B14" s="40" t="s">
        <v>8</v>
      </c>
      <c r="C14" s="43">
        <v>174</v>
      </c>
      <c r="D14" s="41">
        <v>5828829</v>
      </c>
      <c r="E14" s="42">
        <v>115512.5</v>
      </c>
      <c r="F14" s="43">
        <v>179</v>
      </c>
      <c r="G14" s="41">
        <v>5965256</v>
      </c>
      <c r="H14" s="42">
        <v>111034.36</v>
      </c>
      <c r="I14" s="43">
        <v>5</v>
      </c>
      <c r="J14" s="41">
        <v>136427</v>
      </c>
      <c r="K14" s="42">
        <v>-4478.139999999999</v>
      </c>
      <c r="L14" s="44">
        <v>-0.03876757926631316</v>
      </c>
    </row>
    <row r="15" spans="1:12" ht="12" customHeight="1">
      <c r="A15" s="39">
        <v>10</v>
      </c>
      <c r="B15" s="40" t="s">
        <v>9</v>
      </c>
      <c r="C15" s="43">
        <v>1052</v>
      </c>
      <c r="D15" s="41">
        <v>84488056</v>
      </c>
      <c r="E15" s="42">
        <v>1651973.9</v>
      </c>
      <c r="F15" s="43">
        <v>1101</v>
      </c>
      <c r="G15" s="41">
        <v>99012540</v>
      </c>
      <c r="H15" s="42">
        <v>1788137.66</v>
      </c>
      <c r="I15" s="43">
        <v>49</v>
      </c>
      <c r="J15" s="41">
        <v>14524484</v>
      </c>
      <c r="K15" s="42">
        <v>136163.76</v>
      </c>
      <c r="L15" s="44">
        <v>0.08242488576847372</v>
      </c>
    </row>
    <row r="16" spans="1:12" ht="12" customHeight="1">
      <c r="A16" s="6">
        <v>11</v>
      </c>
      <c r="B16" s="7" t="s">
        <v>10</v>
      </c>
      <c r="C16" s="22">
        <v>355</v>
      </c>
      <c r="D16" s="3">
        <v>16784307</v>
      </c>
      <c r="E16" s="23">
        <v>355147.42</v>
      </c>
      <c r="F16" s="22">
        <v>356</v>
      </c>
      <c r="G16" s="3">
        <v>16201815</v>
      </c>
      <c r="H16" s="23">
        <v>323760.46</v>
      </c>
      <c r="I16" s="22">
        <v>1</v>
      </c>
      <c r="J16" s="3">
        <v>-582492</v>
      </c>
      <c r="K16" s="23">
        <v>-31386.959999999963</v>
      </c>
      <c r="L16" s="17">
        <v>-0.08837727161301064</v>
      </c>
    </row>
    <row r="17" spans="1:12" ht="12" customHeight="1">
      <c r="A17" s="6">
        <v>12</v>
      </c>
      <c r="B17" s="7" t="s">
        <v>11</v>
      </c>
      <c r="C17" s="22">
        <v>324</v>
      </c>
      <c r="D17" s="3">
        <v>16713765</v>
      </c>
      <c r="E17" s="23">
        <v>267481.42</v>
      </c>
      <c r="F17" s="22">
        <v>322</v>
      </c>
      <c r="G17" s="3">
        <v>16772795</v>
      </c>
      <c r="H17" s="23">
        <v>263166.44</v>
      </c>
      <c r="I17" s="22">
        <v>-2</v>
      </c>
      <c r="J17" s="3">
        <v>59030</v>
      </c>
      <c r="K17" s="23">
        <v>-4314.979999999981</v>
      </c>
      <c r="L17" s="17">
        <v>-0.016131886842831854</v>
      </c>
    </row>
    <row r="18" spans="1:12" ht="12" customHeight="1">
      <c r="A18" s="6">
        <v>13</v>
      </c>
      <c r="B18" s="7" t="s">
        <v>12</v>
      </c>
      <c r="C18" s="22">
        <v>625</v>
      </c>
      <c r="D18" s="3">
        <v>54933656</v>
      </c>
      <c r="E18" s="23">
        <v>1154107.82</v>
      </c>
      <c r="F18" s="22">
        <v>662</v>
      </c>
      <c r="G18" s="3">
        <v>61243119</v>
      </c>
      <c r="H18" s="23">
        <v>1228964.3</v>
      </c>
      <c r="I18" s="22">
        <v>37</v>
      </c>
      <c r="J18" s="3">
        <v>6309463</v>
      </c>
      <c r="K18" s="23">
        <v>74856.47999999998</v>
      </c>
      <c r="L18" s="17">
        <v>0.06486090701646921</v>
      </c>
    </row>
    <row r="19" spans="1:12" ht="12" customHeight="1">
      <c r="A19" s="6">
        <v>14</v>
      </c>
      <c r="B19" s="7" t="s">
        <v>13</v>
      </c>
      <c r="C19" s="22">
        <v>353</v>
      </c>
      <c r="D19" s="3">
        <v>17356490</v>
      </c>
      <c r="E19" s="23">
        <v>247438.38</v>
      </c>
      <c r="F19" s="22">
        <v>350</v>
      </c>
      <c r="G19" s="3">
        <v>18083870</v>
      </c>
      <c r="H19" s="23">
        <v>243137.18</v>
      </c>
      <c r="I19" s="22">
        <v>-3</v>
      </c>
      <c r="J19" s="3">
        <v>727380</v>
      </c>
      <c r="K19" s="23">
        <v>-4301.200000000012</v>
      </c>
      <c r="L19" s="17">
        <v>-0.017382913677336603</v>
      </c>
    </row>
    <row r="20" spans="1:12" ht="12" customHeight="1">
      <c r="A20" s="6">
        <v>15</v>
      </c>
      <c r="B20" s="7" t="s">
        <v>14</v>
      </c>
      <c r="C20" s="22">
        <v>148</v>
      </c>
      <c r="D20" s="3">
        <v>8027400</v>
      </c>
      <c r="E20" s="23">
        <v>133998.76</v>
      </c>
      <c r="F20" s="22">
        <v>157</v>
      </c>
      <c r="G20" s="3">
        <v>8968277</v>
      </c>
      <c r="H20" s="23">
        <v>136052.3</v>
      </c>
      <c r="I20" s="22">
        <v>9</v>
      </c>
      <c r="J20" s="3">
        <v>940877</v>
      </c>
      <c r="K20" s="23">
        <v>2053.539999999979</v>
      </c>
      <c r="L20" s="17">
        <v>0.01532506718718874</v>
      </c>
    </row>
    <row r="21" spans="1:12" ht="12" customHeight="1">
      <c r="A21" s="39">
        <v>16</v>
      </c>
      <c r="B21" s="40" t="s">
        <v>15</v>
      </c>
      <c r="C21" s="43">
        <v>224</v>
      </c>
      <c r="D21" s="41">
        <v>11664248</v>
      </c>
      <c r="E21" s="42">
        <v>196843.02</v>
      </c>
      <c r="F21" s="43">
        <v>218</v>
      </c>
      <c r="G21" s="41">
        <v>11773531</v>
      </c>
      <c r="H21" s="42">
        <v>179790.46</v>
      </c>
      <c r="I21" s="43">
        <v>-6</v>
      </c>
      <c r="J21" s="41">
        <v>109283</v>
      </c>
      <c r="K21" s="42">
        <v>-17052.559999999998</v>
      </c>
      <c r="L21" s="44">
        <v>-0.08663024983055025</v>
      </c>
    </row>
    <row r="22" spans="1:12" ht="12" customHeight="1">
      <c r="A22" s="39">
        <v>17</v>
      </c>
      <c r="B22" s="40" t="s">
        <v>16</v>
      </c>
      <c r="C22" s="43">
        <v>321</v>
      </c>
      <c r="D22" s="41">
        <v>21573662</v>
      </c>
      <c r="E22" s="42">
        <v>470761.94</v>
      </c>
      <c r="F22" s="43">
        <v>321</v>
      </c>
      <c r="G22" s="41">
        <v>21760920</v>
      </c>
      <c r="H22" s="42">
        <v>452679.9</v>
      </c>
      <c r="I22" s="43">
        <v>0</v>
      </c>
      <c r="J22" s="41">
        <v>187258</v>
      </c>
      <c r="K22" s="42">
        <v>-18082.03999999998</v>
      </c>
      <c r="L22" s="44">
        <v>-0.03841015694684234</v>
      </c>
    </row>
    <row r="23" spans="1:12" ht="12" customHeight="1">
      <c r="A23" s="39">
        <v>18</v>
      </c>
      <c r="B23" s="40" t="s">
        <v>17</v>
      </c>
      <c r="C23" s="43">
        <v>211</v>
      </c>
      <c r="D23" s="41">
        <v>10081315</v>
      </c>
      <c r="E23" s="42">
        <v>177025.72</v>
      </c>
      <c r="F23" s="43">
        <v>216</v>
      </c>
      <c r="G23" s="41">
        <v>10420645</v>
      </c>
      <c r="H23" s="42">
        <v>175542.66</v>
      </c>
      <c r="I23" s="43">
        <v>5</v>
      </c>
      <c r="J23" s="41">
        <v>339330</v>
      </c>
      <c r="K23" s="42">
        <v>-1483.0599999999977</v>
      </c>
      <c r="L23" s="44">
        <v>-0.008377652693631173</v>
      </c>
    </row>
    <row r="24" spans="1:12" ht="12" customHeight="1">
      <c r="A24" s="39">
        <v>19</v>
      </c>
      <c r="B24" s="40" t="s">
        <v>18</v>
      </c>
      <c r="C24" s="43">
        <v>294</v>
      </c>
      <c r="D24" s="41">
        <v>15579425</v>
      </c>
      <c r="E24" s="42">
        <v>295778.92</v>
      </c>
      <c r="F24" s="43">
        <v>291</v>
      </c>
      <c r="G24" s="41">
        <v>16318265</v>
      </c>
      <c r="H24" s="42">
        <v>289836.46</v>
      </c>
      <c r="I24" s="43">
        <v>-3</v>
      </c>
      <c r="J24" s="41">
        <v>738840</v>
      </c>
      <c r="K24" s="42">
        <v>-5942.459999999963</v>
      </c>
      <c r="L24" s="44">
        <v>-0.0200908840968111</v>
      </c>
    </row>
    <row r="25" spans="1:12" ht="12" customHeight="1">
      <c r="A25" s="39">
        <v>20</v>
      </c>
      <c r="B25" s="40" t="s">
        <v>19</v>
      </c>
      <c r="C25" s="43">
        <v>363</v>
      </c>
      <c r="D25" s="41">
        <v>17376120</v>
      </c>
      <c r="E25" s="42">
        <v>273700.8</v>
      </c>
      <c r="F25" s="43">
        <v>362</v>
      </c>
      <c r="G25" s="41">
        <v>19037905</v>
      </c>
      <c r="H25" s="42">
        <v>284658.32</v>
      </c>
      <c r="I25" s="43">
        <v>-1</v>
      </c>
      <c r="J25" s="41">
        <v>1661785</v>
      </c>
      <c r="K25" s="42">
        <v>10957.520000000019</v>
      </c>
      <c r="L25" s="44">
        <v>0.04003466559103963</v>
      </c>
    </row>
    <row r="26" spans="1:12" ht="12" customHeight="1">
      <c r="A26" s="6">
        <v>21</v>
      </c>
      <c r="B26" s="7" t="s">
        <v>20</v>
      </c>
      <c r="C26" s="22">
        <v>524</v>
      </c>
      <c r="D26" s="3">
        <v>21734304</v>
      </c>
      <c r="E26" s="23">
        <v>402818.38</v>
      </c>
      <c r="F26" s="22">
        <v>514</v>
      </c>
      <c r="G26" s="3">
        <v>22920447</v>
      </c>
      <c r="H26" s="23">
        <v>396023.2</v>
      </c>
      <c r="I26" s="22">
        <v>-10</v>
      </c>
      <c r="J26" s="3">
        <v>1186143</v>
      </c>
      <c r="K26" s="23">
        <v>-6795.179999999993</v>
      </c>
      <c r="L26" s="17">
        <v>-0.016869091226671417</v>
      </c>
    </row>
    <row r="27" spans="1:12" ht="12" customHeight="1">
      <c r="A27" s="6">
        <v>22</v>
      </c>
      <c r="B27" s="7" t="s">
        <v>21</v>
      </c>
      <c r="C27" s="22">
        <v>412</v>
      </c>
      <c r="D27" s="3">
        <v>26762300</v>
      </c>
      <c r="E27" s="23">
        <v>544648.42</v>
      </c>
      <c r="F27" s="22">
        <v>412</v>
      </c>
      <c r="G27" s="3">
        <v>28627300</v>
      </c>
      <c r="H27" s="23">
        <v>568591.7</v>
      </c>
      <c r="I27" s="22">
        <v>0</v>
      </c>
      <c r="J27" s="3">
        <v>1865000</v>
      </c>
      <c r="K27" s="23">
        <v>23943.27999999991</v>
      </c>
      <c r="L27" s="17">
        <v>0.043960983123755154</v>
      </c>
    </row>
    <row r="28" spans="1:12" ht="12" customHeight="1">
      <c r="A28" s="6">
        <v>23</v>
      </c>
      <c r="B28" s="7" t="s">
        <v>22</v>
      </c>
      <c r="C28" s="22">
        <v>343</v>
      </c>
      <c r="D28" s="3">
        <v>19499103</v>
      </c>
      <c r="E28" s="23">
        <v>357677.38</v>
      </c>
      <c r="F28" s="22">
        <v>330</v>
      </c>
      <c r="G28" s="3">
        <v>18612867</v>
      </c>
      <c r="H28" s="23">
        <v>341435.12</v>
      </c>
      <c r="I28" s="22">
        <v>-13</v>
      </c>
      <c r="J28" s="3">
        <v>-886236</v>
      </c>
      <c r="K28" s="23">
        <v>-16242.26000000001</v>
      </c>
      <c r="L28" s="17">
        <v>-0.04541036394305955</v>
      </c>
    </row>
    <row r="29" spans="1:12" ht="12" customHeight="1">
      <c r="A29" s="6">
        <v>24</v>
      </c>
      <c r="B29" s="7" t="s">
        <v>23</v>
      </c>
      <c r="C29" s="22">
        <v>618</v>
      </c>
      <c r="D29" s="3">
        <v>36970291</v>
      </c>
      <c r="E29" s="23">
        <v>714934.08</v>
      </c>
      <c r="F29" s="22">
        <v>642</v>
      </c>
      <c r="G29" s="3">
        <v>40577977</v>
      </c>
      <c r="H29" s="23">
        <v>785548.66</v>
      </c>
      <c r="I29" s="22">
        <v>24</v>
      </c>
      <c r="J29" s="3">
        <v>3607686</v>
      </c>
      <c r="K29" s="23">
        <v>70614.58000000007</v>
      </c>
      <c r="L29" s="17">
        <v>0.09877075659898613</v>
      </c>
    </row>
    <row r="30" spans="1:12" ht="12" customHeight="1">
      <c r="A30" s="8">
        <v>25</v>
      </c>
      <c r="B30" s="9" t="s">
        <v>24</v>
      </c>
      <c r="C30" s="22">
        <v>96</v>
      </c>
      <c r="D30" s="3">
        <v>3288916</v>
      </c>
      <c r="E30" s="23">
        <v>69466.34</v>
      </c>
      <c r="F30" s="22">
        <v>95</v>
      </c>
      <c r="G30" s="3">
        <v>3240430</v>
      </c>
      <c r="H30" s="23">
        <v>62917.12</v>
      </c>
      <c r="I30" s="22">
        <v>-1</v>
      </c>
      <c r="J30" s="3">
        <v>-48486</v>
      </c>
      <c r="K30" s="23">
        <v>-6549.219999999994</v>
      </c>
      <c r="L30" s="17">
        <v>-0.09427904219511196</v>
      </c>
    </row>
    <row r="31" spans="1:12" ht="12" customHeight="1">
      <c r="A31" s="39">
        <v>26</v>
      </c>
      <c r="B31" s="40" t="s">
        <v>25</v>
      </c>
      <c r="C31" s="43">
        <v>224</v>
      </c>
      <c r="D31" s="41">
        <v>9940300</v>
      </c>
      <c r="E31" s="42">
        <v>178904.4</v>
      </c>
      <c r="F31" s="43">
        <v>216</v>
      </c>
      <c r="G31" s="41">
        <v>9529665</v>
      </c>
      <c r="H31" s="42">
        <v>159913.62</v>
      </c>
      <c r="I31" s="43">
        <v>-8</v>
      </c>
      <c r="J31" s="41">
        <v>-410635</v>
      </c>
      <c r="K31" s="42">
        <v>-18990.78</v>
      </c>
      <c r="L31" s="44">
        <v>-0.10615043565166647</v>
      </c>
    </row>
    <row r="32" spans="1:12" ht="12" customHeight="1">
      <c r="A32" s="39">
        <v>27</v>
      </c>
      <c r="B32" s="40" t="s">
        <v>26</v>
      </c>
      <c r="C32" s="43">
        <v>1248</v>
      </c>
      <c r="D32" s="41">
        <v>90055858</v>
      </c>
      <c r="E32" s="42">
        <v>1729685.6</v>
      </c>
      <c r="F32" s="43">
        <v>1263</v>
      </c>
      <c r="G32" s="41">
        <v>92816404</v>
      </c>
      <c r="H32" s="42">
        <v>1768266.28</v>
      </c>
      <c r="I32" s="43">
        <v>15</v>
      </c>
      <c r="J32" s="41">
        <v>2760546</v>
      </c>
      <c r="K32" s="42">
        <v>38580.679999999935</v>
      </c>
      <c r="L32" s="44">
        <v>0.02230502468194216</v>
      </c>
    </row>
    <row r="33" spans="1:12" ht="12" customHeight="1">
      <c r="A33" s="39">
        <v>28</v>
      </c>
      <c r="B33" s="40" t="s">
        <v>27</v>
      </c>
      <c r="C33" s="43">
        <v>9661</v>
      </c>
      <c r="D33" s="41">
        <v>841600177</v>
      </c>
      <c r="E33" s="42">
        <v>18756417.5</v>
      </c>
      <c r="F33" s="43">
        <v>9897</v>
      </c>
      <c r="G33" s="41">
        <v>868353052</v>
      </c>
      <c r="H33" s="42">
        <v>19623213.76</v>
      </c>
      <c r="I33" s="43">
        <v>236</v>
      </c>
      <c r="J33" s="41">
        <v>26752875</v>
      </c>
      <c r="K33" s="42">
        <v>866796.2600000016</v>
      </c>
      <c r="L33" s="44">
        <v>0.04621331658884228</v>
      </c>
    </row>
    <row r="34" spans="1:12" ht="12" customHeight="1">
      <c r="A34" s="39">
        <v>29</v>
      </c>
      <c r="B34" s="40" t="s">
        <v>28</v>
      </c>
      <c r="C34" s="43">
        <v>64</v>
      </c>
      <c r="D34" s="41">
        <v>1619671</v>
      </c>
      <c r="E34" s="42">
        <v>21933.2</v>
      </c>
      <c r="F34" s="43">
        <v>68</v>
      </c>
      <c r="G34" s="41">
        <v>1722606</v>
      </c>
      <c r="H34" s="42">
        <v>22427.7</v>
      </c>
      <c r="I34" s="43">
        <v>4</v>
      </c>
      <c r="J34" s="41">
        <v>102935</v>
      </c>
      <c r="K34" s="42">
        <v>494.5</v>
      </c>
      <c r="L34" s="44">
        <v>0.022545729761275144</v>
      </c>
    </row>
    <row r="35" spans="1:12" ht="12" customHeight="1">
      <c r="A35" s="39">
        <v>30</v>
      </c>
      <c r="B35" s="40" t="s">
        <v>29</v>
      </c>
      <c r="C35" s="43">
        <v>240</v>
      </c>
      <c r="D35" s="41">
        <v>9775373</v>
      </c>
      <c r="E35" s="42">
        <v>138626.22</v>
      </c>
      <c r="F35" s="43">
        <v>245</v>
      </c>
      <c r="G35" s="41">
        <v>9988179</v>
      </c>
      <c r="H35" s="42">
        <v>141477.54</v>
      </c>
      <c r="I35" s="43">
        <v>5</v>
      </c>
      <c r="J35" s="41">
        <v>212806</v>
      </c>
      <c r="K35" s="42">
        <v>2851.320000000007</v>
      </c>
      <c r="L35" s="44">
        <v>0.020568403293402985</v>
      </c>
    </row>
    <row r="36" spans="1:12" ht="12" customHeight="1">
      <c r="A36" s="6">
        <v>31</v>
      </c>
      <c r="B36" s="7" t="s">
        <v>30</v>
      </c>
      <c r="C36" s="22">
        <v>190</v>
      </c>
      <c r="D36" s="3">
        <v>5609325</v>
      </c>
      <c r="E36" s="23">
        <v>94217.86</v>
      </c>
      <c r="F36" s="22">
        <v>195</v>
      </c>
      <c r="G36" s="3">
        <v>6025505</v>
      </c>
      <c r="H36" s="23">
        <v>96303.74</v>
      </c>
      <c r="I36" s="22">
        <v>5</v>
      </c>
      <c r="J36" s="3">
        <v>416180</v>
      </c>
      <c r="K36" s="23">
        <v>2085.8800000000047</v>
      </c>
      <c r="L36" s="17">
        <v>0.022138902327011087</v>
      </c>
    </row>
    <row r="37" spans="1:12" ht="12" customHeight="1">
      <c r="A37" s="6">
        <v>32</v>
      </c>
      <c r="B37" s="7" t="s">
        <v>31</v>
      </c>
      <c r="C37" s="22">
        <v>127</v>
      </c>
      <c r="D37" s="3">
        <v>5722719</v>
      </c>
      <c r="E37" s="23">
        <v>89595.96</v>
      </c>
      <c r="F37" s="22">
        <v>110</v>
      </c>
      <c r="G37" s="3">
        <v>5689449</v>
      </c>
      <c r="H37" s="23">
        <v>85036.38</v>
      </c>
      <c r="I37" s="22">
        <v>-17</v>
      </c>
      <c r="J37" s="3">
        <v>-33270</v>
      </c>
      <c r="K37" s="23">
        <v>-4559.580000000002</v>
      </c>
      <c r="L37" s="17">
        <v>-0.0508904642575402</v>
      </c>
    </row>
    <row r="38" spans="1:12" ht="12" customHeight="1">
      <c r="A38" s="6">
        <v>33</v>
      </c>
      <c r="B38" s="7" t="s">
        <v>32</v>
      </c>
      <c r="C38" s="22">
        <v>218</v>
      </c>
      <c r="D38" s="3">
        <v>6207540</v>
      </c>
      <c r="E38" s="23">
        <v>113230.02</v>
      </c>
      <c r="F38" s="22">
        <v>222</v>
      </c>
      <c r="G38" s="3">
        <v>6882460</v>
      </c>
      <c r="H38" s="23">
        <v>115352.9</v>
      </c>
      <c r="I38" s="22">
        <v>4</v>
      </c>
      <c r="J38" s="3">
        <v>674920</v>
      </c>
      <c r="K38" s="23">
        <v>2122.87999999999</v>
      </c>
      <c r="L38" s="17">
        <v>0.018748384924775163</v>
      </c>
    </row>
    <row r="39" spans="1:12" ht="12" customHeight="1">
      <c r="A39" s="6">
        <v>34</v>
      </c>
      <c r="B39" s="7" t="s">
        <v>33</v>
      </c>
      <c r="C39" s="22">
        <v>1013</v>
      </c>
      <c r="D39" s="3">
        <v>60345875</v>
      </c>
      <c r="E39" s="23">
        <v>1180632.1</v>
      </c>
      <c r="F39" s="22">
        <v>1034</v>
      </c>
      <c r="G39" s="3">
        <v>63556025</v>
      </c>
      <c r="H39" s="23">
        <v>1202340.24</v>
      </c>
      <c r="I39" s="22">
        <v>21</v>
      </c>
      <c r="J39" s="3">
        <v>3210150</v>
      </c>
      <c r="K39" s="23">
        <v>21708.139999999898</v>
      </c>
      <c r="L39" s="17">
        <v>0.018386879367416738</v>
      </c>
    </row>
    <row r="40" spans="1:12" ht="12" customHeight="1">
      <c r="A40" s="6">
        <v>35</v>
      </c>
      <c r="B40" s="7" t="s">
        <v>34</v>
      </c>
      <c r="C40" s="22">
        <v>136</v>
      </c>
      <c r="D40" s="3">
        <v>4861694</v>
      </c>
      <c r="E40" s="23">
        <v>70808.28</v>
      </c>
      <c r="F40" s="22">
        <v>139</v>
      </c>
      <c r="G40" s="3">
        <v>4602494</v>
      </c>
      <c r="H40" s="23">
        <v>61042.06</v>
      </c>
      <c r="I40" s="22">
        <v>3</v>
      </c>
      <c r="J40" s="3">
        <v>-259200</v>
      </c>
      <c r="K40" s="23">
        <v>-9766.220000000001</v>
      </c>
      <c r="L40" s="17">
        <v>-0.13792483025996397</v>
      </c>
    </row>
    <row r="41" spans="1:12" ht="12" customHeight="1">
      <c r="A41" s="39">
        <v>36</v>
      </c>
      <c r="B41" s="40" t="s">
        <v>35</v>
      </c>
      <c r="C41" s="43">
        <v>116</v>
      </c>
      <c r="D41" s="41">
        <v>5564230</v>
      </c>
      <c r="E41" s="42">
        <v>118260.78</v>
      </c>
      <c r="F41" s="43">
        <v>119</v>
      </c>
      <c r="G41" s="41">
        <v>5747021</v>
      </c>
      <c r="H41" s="42">
        <v>107115.84</v>
      </c>
      <c r="I41" s="43">
        <v>3</v>
      </c>
      <c r="J41" s="41">
        <v>182791</v>
      </c>
      <c r="K41" s="42">
        <v>-11144.940000000002</v>
      </c>
      <c r="L41" s="44">
        <v>-0.0942403728438118</v>
      </c>
    </row>
    <row r="42" spans="1:12" ht="12" customHeight="1">
      <c r="A42" s="39">
        <v>37</v>
      </c>
      <c r="B42" s="40" t="s">
        <v>36</v>
      </c>
      <c r="C42" s="43">
        <v>85</v>
      </c>
      <c r="D42" s="41">
        <v>5105031</v>
      </c>
      <c r="E42" s="42">
        <v>89723.66</v>
      </c>
      <c r="F42" s="43">
        <v>85</v>
      </c>
      <c r="G42" s="41">
        <v>6159790</v>
      </c>
      <c r="H42" s="42">
        <v>108104.88</v>
      </c>
      <c r="I42" s="43">
        <v>0</v>
      </c>
      <c r="J42" s="41">
        <v>1054759</v>
      </c>
      <c r="K42" s="42">
        <v>18381.22</v>
      </c>
      <c r="L42" s="44">
        <v>0.2048648037763952</v>
      </c>
    </row>
    <row r="43" spans="1:12" ht="12" customHeight="1">
      <c r="A43" s="39">
        <v>38</v>
      </c>
      <c r="B43" s="40" t="s">
        <v>37</v>
      </c>
      <c r="C43" s="43">
        <v>38</v>
      </c>
      <c r="D43" s="41">
        <v>1013865</v>
      </c>
      <c r="E43" s="42">
        <v>15918.42</v>
      </c>
      <c r="F43" s="43">
        <v>36</v>
      </c>
      <c r="G43" s="41">
        <v>869219</v>
      </c>
      <c r="H43" s="42">
        <v>12661.2</v>
      </c>
      <c r="I43" s="43">
        <v>-2</v>
      </c>
      <c r="J43" s="41">
        <v>-144646</v>
      </c>
      <c r="K43" s="42">
        <v>-3257.2199999999993</v>
      </c>
      <c r="L43" s="44">
        <v>-0.20461955395070613</v>
      </c>
    </row>
    <row r="44" spans="1:12" ht="12" customHeight="1">
      <c r="A44" s="39">
        <v>39</v>
      </c>
      <c r="B44" s="40" t="s">
        <v>38</v>
      </c>
      <c r="C44" s="43">
        <v>145</v>
      </c>
      <c r="D44" s="41">
        <v>5010750</v>
      </c>
      <c r="E44" s="42">
        <v>93771.14</v>
      </c>
      <c r="F44" s="43">
        <v>142</v>
      </c>
      <c r="G44" s="41">
        <v>4481455</v>
      </c>
      <c r="H44" s="42">
        <v>75992.72</v>
      </c>
      <c r="I44" s="43">
        <v>-3</v>
      </c>
      <c r="J44" s="41">
        <v>-529295</v>
      </c>
      <c r="K44" s="42">
        <v>-17778.42</v>
      </c>
      <c r="L44" s="44">
        <v>-0.1895937278783216</v>
      </c>
    </row>
    <row r="45" spans="1:12" ht="12" customHeight="1">
      <c r="A45" s="39">
        <v>40</v>
      </c>
      <c r="B45" s="40" t="s">
        <v>39</v>
      </c>
      <c r="C45" s="43">
        <v>1493</v>
      </c>
      <c r="D45" s="41">
        <v>114890810</v>
      </c>
      <c r="E45" s="42">
        <v>2519414.6</v>
      </c>
      <c r="F45" s="43">
        <v>1553</v>
      </c>
      <c r="G45" s="41">
        <v>128372402</v>
      </c>
      <c r="H45" s="42">
        <v>2730705.78</v>
      </c>
      <c r="I45" s="43">
        <v>60</v>
      </c>
      <c r="J45" s="41">
        <v>13481592</v>
      </c>
      <c r="K45" s="42">
        <v>211291.1799999997</v>
      </c>
      <c r="L45" s="44">
        <v>0.0838651883655829</v>
      </c>
    </row>
    <row r="46" spans="1:12" ht="12" customHeight="1">
      <c r="A46" s="6">
        <v>41</v>
      </c>
      <c r="B46" s="7" t="s">
        <v>40</v>
      </c>
      <c r="C46" s="22">
        <v>287</v>
      </c>
      <c r="D46" s="3">
        <v>19669070</v>
      </c>
      <c r="E46" s="23">
        <v>286711.96</v>
      </c>
      <c r="F46" s="22">
        <v>294</v>
      </c>
      <c r="G46" s="3">
        <v>21568055</v>
      </c>
      <c r="H46" s="23">
        <v>294696.4</v>
      </c>
      <c r="I46" s="22">
        <v>7</v>
      </c>
      <c r="J46" s="3">
        <v>1898985</v>
      </c>
      <c r="K46" s="23">
        <v>7984.440000000002</v>
      </c>
      <c r="L46" s="17">
        <v>0.027848297643390956</v>
      </c>
    </row>
    <row r="47" spans="1:12" ht="12" customHeight="1">
      <c r="A47" s="6">
        <v>42</v>
      </c>
      <c r="B47" s="7" t="s">
        <v>41</v>
      </c>
      <c r="C47" s="22">
        <v>163</v>
      </c>
      <c r="D47" s="3">
        <v>6397322</v>
      </c>
      <c r="E47" s="23">
        <v>120028.38</v>
      </c>
      <c r="F47" s="22">
        <v>177</v>
      </c>
      <c r="G47" s="3">
        <v>6713945</v>
      </c>
      <c r="H47" s="23">
        <v>120741.62</v>
      </c>
      <c r="I47" s="22">
        <v>14</v>
      </c>
      <c r="J47" s="3">
        <v>316623</v>
      </c>
      <c r="K47" s="23">
        <v>713.2399999999907</v>
      </c>
      <c r="L47" s="17">
        <v>0.005942261321863968</v>
      </c>
    </row>
    <row r="48" spans="1:12" ht="12" customHeight="1">
      <c r="A48" s="6">
        <v>43</v>
      </c>
      <c r="B48" s="7" t="s">
        <v>42</v>
      </c>
      <c r="C48" s="22">
        <v>35</v>
      </c>
      <c r="D48" s="3">
        <v>1098565</v>
      </c>
      <c r="E48" s="23">
        <v>17500.24</v>
      </c>
      <c r="F48" s="22">
        <v>37</v>
      </c>
      <c r="G48" s="3">
        <v>1156936</v>
      </c>
      <c r="H48" s="23">
        <v>16311.64</v>
      </c>
      <c r="I48" s="22">
        <v>2</v>
      </c>
      <c r="J48" s="3">
        <v>58371</v>
      </c>
      <c r="K48" s="23">
        <v>-1188.6000000000022</v>
      </c>
      <c r="L48" s="17">
        <v>-0.06791906853848874</v>
      </c>
    </row>
    <row r="49" spans="1:12" ht="12" customHeight="1">
      <c r="A49" s="6">
        <v>44</v>
      </c>
      <c r="B49" s="7" t="s">
        <v>43</v>
      </c>
      <c r="C49" s="22">
        <v>149</v>
      </c>
      <c r="D49" s="3">
        <v>5255041</v>
      </c>
      <c r="E49" s="23">
        <v>85323.42</v>
      </c>
      <c r="F49" s="22">
        <v>150</v>
      </c>
      <c r="G49" s="3">
        <v>4943736</v>
      </c>
      <c r="H49" s="23">
        <v>78588.68</v>
      </c>
      <c r="I49" s="22">
        <v>1</v>
      </c>
      <c r="J49" s="3">
        <v>-311305</v>
      </c>
      <c r="K49" s="23">
        <v>-6734.740000000005</v>
      </c>
      <c r="L49" s="17">
        <v>-0.07893190404228997</v>
      </c>
    </row>
    <row r="50" spans="1:12" ht="12" customHeight="1">
      <c r="A50" s="10">
        <v>45</v>
      </c>
      <c r="B50" s="11" t="s">
        <v>44</v>
      </c>
      <c r="C50" s="24">
        <v>488</v>
      </c>
      <c r="D50" s="65">
        <v>18618460</v>
      </c>
      <c r="E50" s="66">
        <v>324964.12</v>
      </c>
      <c r="F50" s="24">
        <v>494</v>
      </c>
      <c r="G50" s="65">
        <v>18953909</v>
      </c>
      <c r="H50" s="66">
        <v>293205.56</v>
      </c>
      <c r="I50" s="24">
        <v>6</v>
      </c>
      <c r="J50" s="69">
        <v>335449</v>
      </c>
      <c r="K50" s="25">
        <v>-31758.559999999998</v>
      </c>
      <c r="L50" s="19">
        <v>-0.09772943548352353</v>
      </c>
    </row>
    <row r="51" spans="1:12" ht="12.75" customHeight="1">
      <c r="A51" s="1" t="s">
        <v>105</v>
      </c>
      <c r="B51" s="30"/>
      <c r="C51" s="30"/>
      <c r="D51" s="30"/>
      <c r="E51" s="31"/>
      <c r="F51" s="30"/>
      <c r="G51" s="30"/>
      <c r="H51" s="31"/>
      <c r="I51" s="30"/>
      <c r="J51" s="30"/>
      <c r="K51" s="31"/>
      <c r="L51" s="18"/>
    </row>
    <row r="52" spans="1:12" ht="12.75">
      <c r="A52" s="62" t="s">
        <v>111</v>
      </c>
      <c r="B52" s="30"/>
      <c r="C52" s="30"/>
      <c r="D52" s="30"/>
      <c r="E52" s="31"/>
      <c r="F52" s="30"/>
      <c r="G52" s="30"/>
      <c r="H52" s="31"/>
      <c r="I52" s="30"/>
      <c r="J52" s="30"/>
      <c r="K52" s="31"/>
      <c r="L52" s="18"/>
    </row>
    <row r="53" spans="1:12" ht="15">
      <c r="A53" s="62" t="s">
        <v>106</v>
      </c>
      <c r="B53" s="18"/>
      <c r="C53" s="30"/>
      <c r="D53" s="33"/>
      <c r="E53" s="33"/>
      <c r="F53" s="33"/>
      <c r="G53" s="34"/>
      <c r="H53" s="34"/>
      <c r="I53" s="34"/>
      <c r="J53" s="18"/>
      <c r="K53" s="32"/>
      <c r="L53" s="18"/>
    </row>
    <row r="54" spans="1:12" ht="12.75" customHeight="1">
      <c r="A54" s="1" t="s">
        <v>109</v>
      </c>
      <c r="B54" s="18"/>
      <c r="C54" s="30"/>
      <c r="D54" s="33"/>
      <c r="E54" s="33"/>
      <c r="F54" s="33"/>
      <c r="G54" s="34"/>
      <c r="H54" s="34"/>
      <c r="I54" s="34"/>
      <c r="J54" s="18"/>
      <c r="K54" s="32"/>
      <c r="L54" s="18"/>
    </row>
    <row r="55" spans="1:12" ht="12.75" customHeight="1">
      <c r="A55" s="1" t="s">
        <v>110</v>
      </c>
      <c r="B55" s="33"/>
      <c r="C55" s="33"/>
      <c r="D55" s="33"/>
      <c r="E55" s="33"/>
      <c r="F55" s="33"/>
      <c r="G55" s="33"/>
      <c r="H55" s="33"/>
      <c r="I55" s="33"/>
      <c r="J55" s="18"/>
      <c r="K55" s="32"/>
      <c r="L55" s="18"/>
    </row>
    <row r="56" spans="2:12" ht="12.75" customHeight="1">
      <c r="B56" s="33"/>
      <c r="C56" s="33"/>
      <c r="D56" s="33"/>
      <c r="E56" s="33"/>
      <c r="F56" s="33"/>
      <c r="G56" s="33"/>
      <c r="H56" s="33"/>
      <c r="I56" s="33"/>
      <c r="J56" s="18"/>
      <c r="K56" s="32"/>
      <c r="L56" s="18"/>
    </row>
    <row r="57" spans="1:9" ht="12.75" customHeight="1">
      <c r="A57" s="1"/>
      <c r="B57" s="20"/>
      <c r="C57" s="20"/>
      <c r="D57" s="20"/>
      <c r="E57" s="20"/>
      <c r="F57" s="20"/>
      <c r="G57" s="20"/>
      <c r="H57" s="20"/>
      <c r="I57" s="20"/>
    </row>
    <row r="58" spans="1:9" ht="12.75" customHeight="1">
      <c r="A58" s="1"/>
      <c r="B58" s="20"/>
      <c r="C58" s="20"/>
      <c r="D58" s="20"/>
      <c r="E58" s="20"/>
      <c r="F58" s="20"/>
      <c r="G58" s="20"/>
      <c r="H58" s="20"/>
      <c r="I58" s="20"/>
    </row>
    <row r="59" spans="1:9" ht="12.75" customHeight="1">
      <c r="A59" s="1"/>
      <c r="B59" s="20"/>
      <c r="C59" s="20"/>
      <c r="D59" s="20"/>
      <c r="E59" s="20"/>
      <c r="F59" s="20"/>
      <c r="G59" s="20"/>
      <c r="H59" s="20"/>
      <c r="I59" s="20"/>
    </row>
    <row r="60" spans="2:9" ht="15">
      <c r="B60" s="20"/>
      <c r="C60" s="20"/>
      <c r="D60" s="20"/>
      <c r="E60" s="20"/>
      <c r="F60" s="20"/>
      <c r="G60" s="20"/>
      <c r="H60" s="20"/>
      <c r="I60" s="20"/>
    </row>
    <row r="61" spans="2:9" ht="15">
      <c r="B61" s="20"/>
      <c r="C61" s="20"/>
      <c r="D61" s="20"/>
      <c r="E61" s="20"/>
      <c r="F61" s="20"/>
      <c r="G61" s="20"/>
      <c r="H61" s="20"/>
      <c r="I61" s="20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2015 Annual Report &amp;R&amp;"Times New Roman,Regular"Table 26A, Page 207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31">
      <selection activeCell="A56" sqref="A5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bestFit="1" customWidth="1"/>
    <col min="4" max="4" width="13.421875" style="0" bestFit="1" customWidth="1"/>
    <col min="5" max="5" width="11.7109375" style="2" bestFit="1" customWidth="1"/>
    <col min="6" max="6" width="9.8515625" style="0" bestFit="1" customWidth="1"/>
    <col min="7" max="7" width="13.421875" style="0" bestFit="1" customWidth="1"/>
    <col min="8" max="8" width="11.7109375" style="2" bestFit="1" customWidth="1"/>
    <col min="9" max="9" width="11.8515625" style="0" bestFit="1" customWidth="1"/>
    <col min="10" max="10" width="14.00390625" style="0" customWidth="1"/>
    <col min="11" max="11" width="12.00390625" style="2" bestFit="1" customWidth="1"/>
    <col min="12" max="12" width="11.8515625" style="0" bestFit="1" customWidth="1"/>
    <col min="13" max="16384" width="9.140625" style="18" customWidth="1"/>
  </cols>
  <sheetData>
    <row r="1" spans="1:12" ht="18.75" customHeight="1">
      <c r="A1" s="35" t="str">
        <f>'table 26A pg1 '!$A$1</f>
        <v>Table 26A   2014 vs. 2015 Homestead Exemptions &amp; Tax Reimbursed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2:9" s="26" customFormat="1" ht="4.5" customHeight="1">
      <c r="B2" s="27"/>
      <c r="C2" s="28"/>
      <c r="D2" s="28"/>
      <c r="E2" s="28"/>
      <c r="F2" s="28"/>
      <c r="G2" s="28"/>
      <c r="H2" s="28"/>
      <c r="I2" s="28"/>
    </row>
    <row r="3" spans="1:12" ht="12.75" customHeight="1">
      <c r="A3" s="71" t="s">
        <v>104</v>
      </c>
      <c r="B3" s="72"/>
      <c r="C3" s="47">
        <v>2014</v>
      </c>
      <c r="D3" s="14">
        <v>2014</v>
      </c>
      <c r="E3" s="48">
        <v>2014</v>
      </c>
      <c r="F3" s="47">
        <v>2015</v>
      </c>
      <c r="G3" s="14">
        <v>2015</v>
      </c>
      <c r="H3" s="48">
        <v>2015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8">
        <v>46</v>
      </c>
      <c r="B6" s="9" t="s">
        <v>45</v>
      </c>
      <c r="C6" s="22">
        <v>48</v>
      </c>
      <c r="D6" s="63">
        <v>1401969</v>
      </c>
      <c r="E6" s="64">
        <v>22923.3</v>
      </c>
      <c r="F6" s="22">
        <v>46</v>
      </c>
      <c r="G6" s="63">
        <v>1246548</v>
      </c>
      <c r="H6" s="64">
        <v>18418.02</v>
      </c>
      <c r="I6" s="22">
        <v>-2</v>
      </c>
      <c r="J6" s="63">
        <v>-155421</v>
      </c>
      <c r="K6" s="64">
        <v>-4505.279999999999</v>
      </c>
      <c r="L6" s="17">
        <v>-0.196537147792857</v>
      </c>
    </row>
    <row r="7" spans="1:12" ht="12" customHeight="1">
      <c r="A7" s="8">
        <v>47</v>
      </c>
      <c r="B7" s="9" t="s">
        <v>46</v>
      </c>
      <c r="C7" s="22">
        <v>293</v>
      </c>
      <c r="D7" s="3">
        <v>16331303</v>
      </c>
      <c r="E7" s="23">
        <v>296315.28</v>
      </c>
      <c r="F7" s="22">
        <v>299</v>
      </c>
      <c r="G7" s="3">
        <v>18303618</v>
      </c>
      <c r="H7" s="23">
        <v>312731.38</v>
      </c>
      <c r="I7" s="22">
        <v>6</v>
      </c>
      <c r="J7" s="3">
        <v>1972315</v>
      </c>
      <c r="K7" s="23">
        <v>16416.099999999977</v>
      </c>
      <c r="L7" s="17">
        <v>0.055400787971514584</v>
      </c>
    </row>
    <row r="8" spans="1:12" ht="12" customHeight="1">
      <c r="A8" s="8">
        <v>48</v>
      </c>
      <c r="B8" s="9" t="s">
        <v>47</v>
      </c>
      <c r="C8" s="22">
        <v>401</v>
      </c>
      <c r="D8" s="3">
        <v>14819856</v>
      </c>
      <c r="E8" s="23">
        <v>273279.28</v>
      </c>
      <c r="F8" s="22">
        <v>405</v>
      </c>
      <c r="G8" s="3">
        <v>15586009</v>
      </c>
      <c r="H8" s="23">
        <v>282214.6</v>
      </c>
      <c r="I8" s="22">
        <v>4</v>
      </c>
      <c r="J8" s="3">
        <v>766153</v>
      </c>
      <c r="K8" s="23">
        <v>8935.319999999949</v>
      </c>
      <c r="L8" s="17">
        <v>0.03269666108605068</v>
      </c>
    </row>
    <row r="9" spans="1:12" ht="12" customHeight="1">
      <c r="A9" s="8">
        <v>49</v>
      </c>
      <c r="B9" s="9" t="s">
        <v>48</v>
      </c>
      <c r="C9" s="22">
        <v>223</v>
      </c>
      <c r="D9" s="3">
        <v>10062510</v>
      </c>
      <c r="E9" s="23">
        <v>175475.72</v>
      </c>
      <c r="F9" s="22">
        <v>216</v>
      </c>
      <c r="G9" s="3">
        <v>9544290</v>
      </c>
      <c r="H9" s="23">
        <v>159897.98</v>
      </c>
      <c r="I9" s="22">
        <v>-7</v>
      </c>
      <c r="J9" s="3">
        <v>-518220</v>
      </c>
      <c r="K9" s="23">
        <v>-15577.73999999999</v>
      </c>
      <c r="L9" s="17">
        <v>-0.08877433299604065</v>
      </c>
    </row>
    <row r="10" spans="1:12" ht="12" customHeight="1">
      <c r="A10" s="8">
        <v>50</v>
      </c>
      <c r="B10" s="9" t="s">
        <v>49</v>
      </c>
      <c r="C10" s="22">
        <v>174</v>
      </c>
      <c r="D10" s="3">
        <v>10390910</v>
      </c>
      <c r="E10" s="23">
        <v>164815.28</v>
      </c>
      <c r="F10" s="22">
        <v>181</v>
      </c>
      <c r="G10" s="3">
        <v>12132140</v>
      </c>
      <c r="H10" s="23">
        <v>190561.14</v>
      </c>
      <c r="I10" s="22">
        <v>7</v>
      </c>
      <c r="J10" s="3">
        <v>1741230</v>
      </c>
      <c r="K10" s="23">
        <v>25745.860000000015</v>
      </c>
      <c r="L10" s="17">
        <v>0.15621039505560416</v>
      </c>
    </row>
    <row r="11" spans="1:12" ht="12" customHeight="1">
      <c r="A11" s="39">
        <v>51</v>
      </c>
      <c r="B11" s="40" t="s">
        <v>50</v>
      </c>
      <c r="C11" s="43">
        <v>439</v>
      </c>
      <c r="D11" s="41">
        <v>23952205</v>
      </c>
      <c r="E11" s="42">
        <v>469085.82</v>
      </c>
      <c r="F11" s="43">
        <v>439</v>
      </c>
      <c r="G11" s="41">
        <v>23920935</v>
      </c>
      <c r="H11" s="42">
        <v>443503.96</v>
      </c>
      <c r="I11" s="43">
        <v>0</v>
      </c>
      <c r="J11" s="41">
        <v>-31270</v>
      </c>
      <c r="K11" s="42">
        <v>-25581.859999999986</v>
      </c>
      <c r="L11" s="44">
        <v>-0.05453556451567857</v>
      </c>
    </row>
    <row r="12" spans="1:12" ht="12" customHeight="1">
      <c r="A12" s="39">
        <v>52</v>
      </c>
      <c r="B12" s="40" t="s">
        <v>51</v>
      </c>
      <c r="C12" s="43">
        <v>43</v>
      </c>
      <c r="D12" s="41">
        <v>1464240</v>
      </c>
      <c r="E12" s="42">
        <v>14065.86</v>
      </c>
      <c r="F12" s="43">
        <v>39</v>
      </c>
      <c r="G12" s="41">
        <v>936490</v>
      </c>
      <c r="H12" s="42">
        <v>10285.42</v>
      </c>
      <c r="I12" s="43">
        <v>-4</v>
      </c>
      <c r="J12" s="41">
        <v>-527750</v>
      </c>
      <c r="K12" s="42">
        <v>-3780.4400000000005</v>
      </c>
      <c r="L12" s="44">
        <v>-0.2687670714766108</v>
      </c>
    </row>
    <row r="13" spans="1:12" ht="12" customHeight="1">
      <c r="A13" s="39">
        <v>53</v>
      </c>
      <c r="B13" s="40" t="s">
        <v>52</v>
      </c>
      <c r="C13" s="43">
        <v>169</v>
      </c>
      <c r="D13" s="41">
        <v>7262005</v>
      </c>
      <c r="E13" s="42">
        <v>157565.22</v>
      </c>
      <c r="F13" s="43">
        <v>168</v>
      </c>
      <c r="G13" s="41">
        <v>7204740</v>
      </c>
      <c r="H13" s="42">
        <v>156665.64</v>
      </c>
      <c r="I13" s="43">
        <v>-1</v>
      </c>
      <c r="J13" s="41">
        <v>-57265</v>
      </c>
      <c r="K13" s="42">
        <v>-899.5799999999872</v>
      </c>
      <c r="L13" s="44">
        <v>-0.005709254872363249</v>
      </c>
    </row>
    <row r="14" spans="1:12" ht="12" customHeight="1">
      <c r="A14" s="39">
        <v>54</v>
      </c>
      <c r="B14" s="40" t="s">
        <v>53</v>
      </c>
      <c r="C14" s="43">
        <v>445</v>
      </c>
      <c r="D14" s="41">
        <v>15670680</v>
      </c>
      <c r="E14" s="42">
        <v>265242.24</v>
      </c>
      <c r="F14" s="43">
        <v>424</v>
      </c>
      <c r="G14" s="41">
        <v>15036810</v>
      </c>
      <c r="H14" s="42">
        <v>237958.24</v>
      </c>
      <c r="I14" s="43">
        <v>-21</v>
      </c>
      <c r="J14" s="41">
        <v>-633870</v>
      </c>
      <c r="K14" s="42">
        <v>-27284</v>
      </c>
      <c r="L14" s="44">
        <v>-0.10286446080382974</v>
      </c>
    </row>
    <row r="15" spans="1:12" ht="12" customHeight="1">
      <c r="A15" s="39">
        <v>55</v>
      </c>
      <c r="B15" s="40" t="s">
        <v>54</v>
      </c>
      <c r="C15" s="43">
        <v>5126</v>
      </c>
      <c r="D15" s="41">
        <v>506643864</v>
      </c>
      <c r="E15" s="42">
        <v>10103817.22</v>
      </c>
      <c r="F15" s="43">
        <v>5503</v>
      </c>
      <c r="G15" s="41">
        <v>564497746</v>
      </c>
      <c r="H15" s="42">
        <v>11294870.2</v>
      </c>
      <c r="I15" s="43">
        <v>377</v>
      </c>
      <c r="J15" s="41">
        <v>57853882</v>
      </c>
      <c r="K15" s="42">
        <v>1191052.9799999986</v>
      </c>
      <c r="L15" s="44">
        <v>0.11788148519179155</v>
      </c>
    </row>
    <row r="16" spans="1:12" ht="12" customHeight="1">
      <c r="A16" s="8">
        <v>56</v>
      </c>
      <c r="B16" s="9" t="s">
        <v>55</v>
      </c>
      <c r="C16" s="22">
        <v>1181</v>
      </c>
      <c r="D16" s="3">
        <v>81399404</v>
      </c>
      <c r="E16" s="23">
        <v>1679970.64</v>
      </c>
      <c r="F16" s="22">
        <v>1198</v>
      </c>
      <c r="G16" s="3">
        <v>86378623</v>
      </c>
      <c r="H16" s="23">
        <v>1704865.26</v>
      </c>
      <c r="I16" s="22">
        <v>17</v>
      </c>
      <c r="J16" s="3">
        <v>4979219</v>
      </c>
      <c r="K16" s="23">
        <v>24894.62000000011</v>
      </c>
      <c r="L16" s="17">
        <v>0.014818485161145502</v>
      </c>
    </row>
    <row r="17" spans="1:12" ht="12" customHeight="1">
      <c r="A17" s="8">
        <v>57</v>
      </c>
      <c r="B17" s="9" t="s">
        <v>56</v>
      </c>
      <c r="C17" s="22">
        <v>32</v>
      </c>
      <c r="D17" s="3">
        <v>1301289</v>
      </c>
      <c r="E17" s="23">
        <v>20160.42</v>
      </c>
      <c r="F17" s="22">
        <v>36</v>
      </c>
      <c r="G17" s="3">
        <v>1639291</v>
      </c>
      <c r="H17" s="23">
        <v>24105.06</v>
      </c>
      <c r="I17" s="22">
        <v>4</v>
      </c>
      <c r="J17" s="3">
        <v>338002</v>
      </c>
      <c r="K17" s="23">
        <v>3944.640000000003</v>
      </c>
      <c r="L17" s="17">
        <v>0.19566259036270095</v>
      </c>
    </row>
    <row r="18" spans="1:12" ht="12" customHeight="1">
      <c r="A18" s="8">
        <v>58</v>
      </c>
      <c r="B18" s="9" t="s">
        <v>57</v>
      </c>
      <c r="C18" s="22">
        <v>26</v>
      </c>
      <c r="D18" s="3">
        <v>921725</v>
      </c>
      <c r="E18" s="23">
        <v>14690.41</v>
      </c>
      <c r="F18" s="22">
        <v>26</v>
      </c>
      <c r="G18" s="3">
        <v>969255</v>
      </c>
      <c r="H18" s="23">
        <v>11653.54</v>
      </c>
      <c r="I18" s="22">
        <v>0</v>
      </c>
      <c r="J18" s="3">
        <v>47530</v>
      </c>
      <c r="K18" s="23">
        <v>-3036.869999999999</v>
      </c>
      <c r="L18" s="17">
        <v>-0.20672465914838312</v>
      </c>
    </row>
    <row r="19" spans="1:12" ht="12" customHeight="1">
      <c r="A19" s="8">
        <v>59</v>
      </c>
      <c r="B19" s="9" t="s">
        <v>58</v>
      </c>
      <c r="C19" s="22">
        <v>907</v>
      </c>
      <c r="D19" s="3">
        <v>63171455</v>
      </c>
      <c r="E19" s="23">
        <v>1228189.4</v>
      </c>
      <c r="F19" s="22">
        <v>907</v>
      </c>
      <c r="G19" s="3">
        <v>64679279</v>
      </c>
      <c r="H19" s="23">
        <v>1225442.14</v>
      </c>
      <c r="I19" s="22">
        <v>0</v>
      </c>
      <c r="J19" s="3">
        <v>1507824</v>
      </c>
      <c r="K19" s="23">
        <v>-2747.2600000000093</v>
      </c>
      <c r="L19" s="17">
        <v>-0.0022368374128615746</v>
      </c>
    </row>
    <row r="20" spans="1:12" ht="12" customHeight="1">
      <c r="A20" s="8">
        <v>60</v>
      </c>
      <c r="B20" s="9" t="s">
        <v>59</v>
      </c>
      <c r="C20" s="22">
        <v>18</v>
      </c>
      <c r="D20" s="3">
        <v>656144</v>
      </c>
      <c r="E20" s="23">
        <v>8774.34</v>
      </c>
      <c r="F20" s="22">
        <v>20</v>
      </c>
      <c r="G20" s="3">
        <v>701015</v>
      </c>
      <c r="H20" s="23">
        <v>7906.42</v>
      </c>
      <c r="I20" s="22">
        <v>2</v>
      </c>
      <c r="J20" s="3">
        <v>44871</v>
      </c>
      <c r="K20" s="23">
        <v>-867.9200000000001</v>
      </c>
      <c r="L20" s="17">
        <v>-0.09891570192173998</v>
      </c>
    </row>
    <row r="21" spans="1:12" ht="12" customHeight="1">
      <c r="A21" s="39">
        <v>61</v>
      </c>
      <c r="B21" s="40" t="s">
        <v>60</v>
      </c>
      <c r="C21" s="43">
        <v>315</v>
      </c>
      <c r="D21" s="41">
        <v>18334495</v>
      </c>
      <c r="E21" s="42">
        <v>317353.98</v>
      </c>
      <c r="F21" s="43">
        <v>320</v>
      </c>
      <c r="G21" s="41">
        <v>18994829</v>
      </c>
      <c r="H21" s="42">
        <v>310876.48</v>
      </c>
      <c r="I21" s="43">
        <v>5</v>
      </c>
      <c r="J21" s="41">
        <v>660334</v>
      </c>
      <c r="K21" s="42">
        <v>-6477.5</v>
      </c>
      <c r="L21" s="44">
        <v>-0.02041096191703662</v>
      </c>
    </row>
    <row r="22" spans="1:12" ht="12" customHeight="1">
      <c r="A22" s="39">
        <v>62</v>
      </c>
      <c r="B22" s="40" t="s">
        <v>61</v>
      </c>
      <c r="C22" s="43">
        <v>228</v>
      </c>
      <c r="D22" s="41">
        <v>9321830</v>
      </c>
      <c r="E22" s="42">
        <v>184230.14</v>
      </c>
      <c r="F22" s="43">
        <v>225</v>
      </c>
      <c r="G22" s="41">
        <v>9132766</v>
      </c>
      <c r="H22" s="42">
        <v>179088.22</v>
      </c>
      <c r="I22" s="43">
        <v>-3</v>
      </c>
      <c r="J22" s="41">
        <v>-189064</v>
      </c>
      <c r="K22" s="42">
        <v>-5141.920000000013</v>
      </c>
      <c r="L22" s="44">
        <v>-0.027910308269862967</v>
      </c>
    </row>
    <row r="23" spans="1:12" ht="12" customHeight="1">
      <c r="A23" s="39">
        <v>63</v>
      </c>
      <c r="B23" s="40" t="s">
        <v>62</v>
      </c>
      <c r="C23" s="43">
        <v>172</v>
      </c>
      <c r="D23" s="41">
        <v>6748514</v>
      </c>
      <c r="E23" s="42">
        <v>115978.24</v>
      </c>
      <c r="F23" s="43">
        <v>167</v>
      </c>
      <c r="G23" s="41">
        <v>7251335</v>
      </c>
      <c r="H23" s="42">
        <v>112978.94</v>
      </c>
      <c r="I23" s="43">
        <v>-5</v>
      </c>
      <c r="J23" s="41">
        <v>502821</v>
      </c>
      <c r="K23" s="42">
        <v>-2999.300000000003</v>
      </c>
      <c r="L23" s="44">
        <v>-0.025860885628200624</v>
      </c>
    </row>
    <row r="24" spans="1:12" ht="12" customHeight="1">
      <c r="A24" s="39">
        <v>64</v>
      </c>
      <c r="B24" s="40" t="s">
        <v>63</v>
      </c>
      <c r="C24" s="43">
        <v>272</v>
      </c>
      <c r="D24" s="41">
        <v>12897290</v>
      </c>
      <c r="E24" s="42">
        <v>237676.76</v>
      </c>
      <c r="F24" s="43">
        <v>274</v>
      </c>
      <c r="G24" s="41">
        <v>13062185</v>
      </c>
      <c r="H24" s="42">
        <v>238331.54</v>
      </c>
      <c r="I24" s="43">
        <v>2</v>
      </c>
      <c r="J24" s="41">
        <v>164895</v>
      </c>
      <c r="K24" s="42">
        <v>654.7799999999988</v>
      </c>
      <c r="L24" s="44">
        <v>0.002754918066032198</v>
      </c>
    </row>
    <row r="25" spans="1:12" ht="12" customHeight="1">
      <c r="A25" s="39">
        <v>65</v>
      </c>
      <c r="B25" s="40" t="s">
        <v>64</v>
      </c>
      <c r="C25" s="43">
        <v>259</v>
      </c>
      <c r="D25" s="41">
        <v>8446875</v>
      </c>
      <c r="E25" s="42">
        <v>129262.9</v>
      </c>
      <c r="F25" s="43">
        <v>252</v>
      </c>
      <c r="G25" s="41">
        <v>8435945</v>
      </c>
      <c r="H25" s="42">
        <v>121324.6</v>
      </c>
      <c r="I25" s="43">
        <v>-7</v>
      </c>
      <c r="J25" s="41">
        <v>-10930</v>
      </c>
      <c r="K25" s="42">
        <v>-7938.299999999988</v>
      </c>
      <c r="L25" s="44">
        <v>-0.06141205249147272</v>
      </c>
    </row>
    <row r="26" spans="1:12" ht="12" customHeight="1">
      <c r="A26" s="8">
        <v>66</v>
      </c>
      <c r="B26" s="9" t="s">
        <v>65</v>
      </c>
      <c r="C26" s="22">
        <v>565</v>
      </c>
      <c r="D26" s="3">
        <v>37263520</v>
      </c>
      <c r="E26" s="23">
        <v>736691.52</v>
      </c>
      <c r="F26" s="22">
        <v>551</v>
      </c>
      <c r="G26" s="3">
        <v>37381170</v>
      </c>
      <c r="H26" s="23">
        <v>746074.96</v>
      </c>
      <c r="I26" s="22">
        <v>-14</v>
      </c>
      <c r="J26" s="3">
        <v>117650</v>
      </c>
      <c r="K26" s="23">
        <v>9383.439999999944</v>
      </c>
      <c r="L26" s="17">
        <v>0.012737271633043834</v>
      </c>
    </row>
    <row r="27" spans="1:12" ht="12" customHeight="1">
      <c r="A27" s="8">
        <v>67</v>
      </c>
      <c r="B27" s="9" t="s">
        <v>66</v>
      </c>
      <c r="C27" s="22">
        <v>155</v>
      </c>
      <c r="D27" s="3">
        <v>4100185</v>
      </c>
      <c r="E27" s="23">
        <v>68313.22</v>
      </c>
      <c r="F27" s="22">
        <v>152</v>
      </c>
      <c r="G27" s="3">
        <v>4315990</v>
      </c>
      <c r="H27" s="23">
        <v>71407.2</v>
      </c>
      <c r="I27" s="22">
        <v>-3</v>
      </c>
      <c r="J27" s="3">
        <v>215805</v>
      </c>
      <c r="K27" s="23">
        <v>3093.979999999996</v>
      </c>
      <c r="L27" s="17">
        <v>0.045291087142430055</v>
      </c>
    </row>
    <row r="28" spans="1:12" ht="12" customHeight="1">
      <c r="A28" s="8">
        <v>68</v>
      </c>
      <c r="B28" s="9" t="s">
        <v>67</v>
      </c>
      <c r="C28" s="22">
        <v>100</v>
      </c>
      <c r="D28" s="3">
        <v>4739816</v>
      </c>
      <c r="E28" s="23">
        <v>68694.12</v>
      </c>
      <c r="F28" s="22">
        <v>100</v>
      </c>
      <c r="G28" s="3">
        <v>4947281</v>
      </c>
      <c r="H28" s="23">
        <v>63242.32</v>
      </c>
      <c r="I28" s="22">
        <v>0</v>
      </c>
      <c r="J28" s="3">
        <v>207465</v>
      </c>
      <c r="K28" s="23">
        <v>-5451.799999999996</v>
      </c>
      <c r="L28" s="17">
        <v>-0.07936341567516982</v>
      </c>
    </row>
    <row r="29" spans="1:12" ht="12" customHeight="1">
      <c r="A29" s="8">
        <v>69</v>
      </c>
      <c r="B29" s="9" t="s">
        <v>68</v>
      </c>
      <c r="C29" s="22">
        <v>289</v>
      </c>
      <c r="D29" s="3">
        <v>19118875</v>
      </c>
      <c r="E29" s="23">
        <v>358825.16</v>
      </c>
      <c r="F29" s="22">
        <v>290</v>
      </c>
      <c r="G29" s="3">
        <v>20100494</v>
      </c>
      <c r="H29" s="23">
        <v>365087.9</v>
      </c>
      <c r="I29" s="22">
        <v>1</v>
      </c>
      <c r="J29" s="3">
        <v>981619</v>
      </c>
      <c r="K29" s="23">
        <v>6262.740000000049</v>
      </c>
      <c r="L29" s="17">
        <v>0.017453458391825282</v>
      </c>
    </row>
    <row r="30" spans="1:12" ht="12" customHeight="1">
      <c r="A30" s="8">
        <v>70</v>
      </c>
      <c r="B30" s="9" t="s">
        <v>69</v>
      </c>
      <c r="C30" s="22">
        <v>298</v>
      </c>
      <c r="D30" s="3">
        <v>16606305</v>
      </c>
      <c r="E30" s="23">
        <v>268918.98</v>
      </c>
      <c r="F30" s="22">
        <v>290</v>
      </c>
      <c r="G30" s="3">
        <v>16588125</v>
      </c>
      <c r="H30" s="23">
        <v>260137.68</v>
      </c>
      <c r="I30" s="22">
        <v>-8</v>
      </c>
      <c r="J30" s="3">
        <v>-18180</v>
      </c>
      <c r="K30" s="23">
        <v>-8781.299999999988</v>
      </c>
      <c r="L30" s="17">
        <v>-0.03265407298510499</v>
      </c>
    </row>
    <row r="31" spans="1:12" ht="12" customHeight="1">
      <c r="A31" s="39">
        <v>71</v>
      </c>
      <c r="B31" s="40" t="s">
        <v>70</v>
      </c>
      <c r="C31" s="43">
        <v>806</v>
      </c>
      <c r="D31" s="41">
        <v>67109515</v>
      </c>
      <c r="E31" s="42">
        <v>1263376.54</v>
      </c>
      <c r="F31" s="43">
        <v>803</v>
      </c>
      <c r="G31" s="41">
        <v>66763571</v>
      </c>
      <c r="H31" s="42">
        <v>1340040.24</v>
      </c>
      <c r="I31" s="43">
        <v>-3</v>
      </c>
      <c r="J31" s="41">
        <v>-345944</v>
      </c>
      <c r="K31" s="42">
        <v>76663.69999999995</v>
      </c>
      <c r="L31" s="44">
        <v>0.060681592203698786</v>
      </c>
    </row>
    <row r="32" spans="1:12" ht="12" customHeight="1">
      <c r="A32" s="39">
        <v>72</v>
      </c>
      <c r="B32" s="40" t="s">
        <v>71</v>
      </c>
      <c r="C32" s="43">
        <v>201</v>
      </c>
      <c r="D32" s="41">
        <v>10832345</v>
      </c>
      <c r="E32" s="42">
        <v>163401.42</v>
      </c>
      <c r="F32" s="43">
        <v>208</v>
      </c>
      <c r="G32" s="41">
        <v>11765930</v>
      </c>
      <c r="H32" s="42">
        <v>161357.28</v>
      </c>
      <c r="I32" s="43">
        <v>7</v>
      </c>
      <c r="J32" s="41">
        <v>933585</v>
      </c>
      <c r="K32" s="42">
        <v>-2044.140000000014</v>
      </c>
      <c r="L32" s="44">
        <v>-0.012509928004297722</v>
      </c>
    </row>
    <row r="33" spans="1:12" ht="12" customHeight="1">
      <c r="A33" s="39">
        <v>73</v>
      </c>
      <c r="B33" s="40" t="s">
        <v>72</v>
      </c>
      <c r="C33" s="43">
        <v>395</v>
      </c>
      <c r="D33" s="41">
        <v>18948540</v>
      </c>
      <c r="E33" s="42">
        <v>336951.34</v>
      </c>
      <c r="F33" s="43">
        <v>416</v>
      </c>
      <c r="G33" s="41">
        <v>21882305</v>
      </c>
      <c r="H33" s="42">
        <v>372730.96</v>
      </c>
      <c r="I33" s="43">
        <v>21</v>
      </c>
      <c r="J33" s="41">
        <v>2933765</v>
      </c>
      <c r="K33" s="42">
        <v>35779.619999999995</v>
      </c>
      <c r="L33" s="44">
        <v>0.10618631164962868</v>
      </c>
    </row>
    <row r="34" spans="1:12" ht="12" customHeight="1">
      <c r="A34" s="39">
        <v>74</v>
      </c>
      <c r="B34" s="40" t="s">
        <v>73</v>
      </c>
      <c r="C34" s="43">
        <v>474</v>
      </c>
      <c r="D34" s="41">
        <v>14674079</v>
      </c>
      <c r="E34" s="42">
        <v>286521.76</v>
      </c>
      <c r="F34" s="43">
        <v>477</v>
      </c>
      <c r="G34" s="41">
        <v>15213632</v>
      </c>
      <c r="H34" s="42">
        <v>300009.18</v>
      </c>
      <c r="I34" s="43">
        <v>3</v>
      </c>
      <c r="J34" s="41">
        <v>539553</v>
      </c>
      <c r="K34" s="42">
        <v>13487.419999999984</v>
      </c>
      <c r="L34" s="44">
        <v>0.04707293435584084</v>
      </c>
    </row>
    <row r="35" spans="1:12" ht="12" customHeight="1">
      <c r="A35" s="39">
        <v>75</v>
      </c>
      <c r="B35" s="40" t="s">
        <v>74</v>
      </c>
      <c r="C35" s="43">
        <v>81</v>
      </c>
      <c r="D35" s="41">
        <v>1842420</v>
      </c>
      <c r="E35" s="42">
        <v>32742.26</v>
      </c>
      <c r="F35" s="43">
        <v>69</v>
      </c>
      <c r="G35" s="41">
        <v>1708555</v>
      </c>
      <c r="H35" s="42">
        <v>26183.94</v>
      </c>
      <c r="I35" s="43">
        <v>-12</v>
      </c>
      <c r="J35" s="41">
        <v>-133865</v>
      </c>
      <c r="K35" s="42">
        <v>-6558.32</v>
      </c>
      <c r="L35" s="44">
        <v>-0.2003013842049999</v>
      </c>
    </row>
    <row r="36" spans="1:12" ht="12" customHeight="1">
      <c r="A36" s="8">
        <v>76</v>
      </c>
      <c r="B36" s="9" t="s">
        <v>75</v>
      </c>
      <c r="C36" s="22">
        <v>444</v>
      </c>
      <c r="D36" s="3">
        <v>26091175</v>
      </c>
      <c r="E36" s="23">
        <v>497802.42</v>
      </c>
      <c r="F36" s="22">
        <v>442</v>
      </c>
      <c r="G36" s="3">
        <v>25922500</v>
      </c>
      <c r="H36" s="23">
        <v>492136.96</v>
      </c>
      <c r="I36" s="22">
        <v>-2</v>
      </c>
      <c r="J36" s="3">
        <v>-168675</v>
      </c>
      <c r="K36" s="23">
        <v>-5665.459999999963</v>
      </c>
      <c r="L36" s="17">
        <v>-0.011380941056895551</v>
      </c>
    </row>
    <row r="37" spans="1:12" ht="12" customHeight="1">
      <c r="A37" s="8">
        <v>77</v>
      </c>
      <c r="B37" s="9" t="s">
        <v>76</v>
      </c>
      <c r="C37" s="22">
        <v>2142</v>
      </c>
      <c r="D37" s="3">
        <v>232279774</v>
      </c>
      <c r="E37" s="23">
        <v>5232439.42</v>
      </c>
      <c r="F37" s="22">
        <v>2487</v>
      </c>
      <c r="G37" s="3">
        <v>294562425</v>
      </c>
      <c r="H37" s="23">
        <v>6747914.02</v>
      </c>
      <c r="I37" s="22">
        <v>345</v>
      </c>
      <c r="J37" s="3">
        <v>62282651</v>
      </c>
      <c r="K37" s="23">
        <v>1515474.5999999996</v>
      </c>
      <c r="L37" s="17">
        <v>0.2896306059860698</v>
      </c>
    </row>
    <row r="38" spans="1:12" ht="12" customHeight="1">
      <c r="A38" s="8">
        <v>78</v>
      </c>
      <c r="B38" s="9" t="s">
        <v>77</v>
      </c>
      <c r="C38" s="22">
        <v>749</v>
      </c>
      <c r="D38" s="3">
        <v>63957167</v>
      </c>
      <c r="E38" s="23">
        <v>1261586.48</v>
      </c>
      <c r="F38" s="22">
        <v>766</v>
      </c>
      <c r="G38" s="3">
        <v>65970113</v>
      </c>
      <c r="H38" s="23">
        <v>1289339.2</v>
      </c>
      <c r="I38" s="22">
        <v>17</v>
      </c>
      <c r="J38" s="3">
        <v>2012946</v>
      </c>
      <c r="K38" s="23">
        <v>27752.719999999972</v>
      </c>
      <c r="L38" s="17">
        <v>0.02199826998780137</v>
      </c>
    </row>
    <row r="39" spans="1:12" ht="12" customHeight="1">
      <c r="A39" s="8">
        <v>79</v>
      </c>
      <c r="B39" s="9" t="s">
        <v>78</v>
      </c>
      <c r="C39" s="22">
        <v>1576</v>
      </c>
      <c r="D39" s="3">
        <v>97891942</v>
      </c>
      <c r="E39" s="23">
        <v>1971213.54</v>
      </c>
      <c r="F39" s="22">
        <v>1598</v>
      </c>
      <c r="G39" s="3">
        <v>101396170</v>
      </c>
      <c r="H39" s="23">
        <v>2113122.72</v>
      </c>
      <c r="I39" s="22">
        <v>22</v>
      </c>
      <c r="J39" s="3">
        <v>3504228</v>
      </c>
      <c r="K39" s="23">
        <v>141909.18000000017</v>
      </c>
      <c r="L39" s="17">
        <v>0.07199076970625931</v>
      </c>
    </row>
    <row r="40" spans="1:12" ht="12" customHeight="1">
      <c r="A40" s="8">
        <v>80</v>
      </c>
      <c r="B40" s="9" t="s">
        <v>79</v>
      </c>
      <c r="C40" s="22">
        <v>455</v>
      </c>
      <c r="D40" s="3">
        <v>38129724</v>
      </c>
      <c r="E40" s="23">
        <v>623256.18</v>
      </c>
      <c r="F40" s="22">
        <v>442</v>
      </c>
      <c r="G40" s="3">
        <v>38124486</v>
      </c>
      <c r="H40" s="23">
        <v>630689.44</v>
      </c>
      <c r="I40" s="22">
        <v>-13</v>
      </c>
      <c r="J40" s="3">
        <v>-5238</v>
      </c>
      <c r="K40" s="23">
        <v>7433.259999999893</v>
      </c>
      <c r="L40" s="17">
        <v>0.011926492249142067</v>
      </c>
    </row>
    <row r="41" spans="1:12" ht="12" customHeight="1">
      <c r="A41" s="39">
        <v>81</v>
      </c>
      <c r="B41" s="40" t="s">
        <v>80</v>
      </c>
      <c r="C41" s="43">
        <v>246</v>
      </c>
      <c r="D41" s="41">
        <v>7653342</v>
      </c>
      <c r="E41" s="42">
        <v>150323.22</v>
      </c>
      <c r="F41" s="43">
        <v>236</v>
      </c>
      <c r="G41" s="41">
        <v>7954709</v>
      </c>
      <c r="H41" s="42">
        <v>147020.86</v>
      </c>
      <c r="I41" s="43">
        <v>-10</v>
      </c>
      <c r="J41" s="41">
        <v>301367</v>
      </c>
      <c r="K41" s="42">
        <v>-3302.360000000015</v>
      </c>
      <c r="L41" s="44">
        <v>-0.02196839583399035</v>
      </c>
    </row>
    <row r="42" spans="1:12" ht="12" customHeight="1">
      <c r="A42" s="39">
        <v>82</v>
      </c>
      <c r="B42" s="40" t="s">
        <v>81</v>
      </c>
      <c r="C42" s="43">
        <v>197</v>
      </c>
      <c r="D42" s="41">
        <v>7483595</v>
      </c>
      <c r="E42" s="42">
        <v>140858.1</v>
      </c>
      <c r="F42" s="43">
        <v>189</v>
      </c>
      <c r="G42" s="41">
        <v>7200955</v>
      </c>
      <c r="H42" s="42">
        <v>120169.14</v>
      </c>
      <c r="I42" s="43">
        <v>-8</v>
      </c>
      <c r="J42" s="41">
        <v>-282640</v>
      </c>
      <c r="K42" s="42">
        <v>-20688.960000000006</v>
      </c>
      <c r="L42" s="44">
        <v>-0.14687802831360075</v>
      </c>
    </row>
    <row r="43" spans="1:12" ht="12" customHeight="1">
      <c r="A43" s="39">
        <v>83</v>
      </c>
      <c r="B43" s="40" t="s">
        <v>82</v>
      </c>
      <c r="C43" s="43">
        <v>33</v>
      </c>
      <c r="D43" s="41">
        <v>1220161</v>
      </c>
      <c r="E43" s="42">
        <v>17058.46</v>
      </c>
      <c r="F43" s="43">
        <v>32</v>
      </c>
      <c r="G43" s="41">
        <v>1217785</v>
      </c>
      <c r="H43" s="42">
        <v>15283.1</v>
      </c>
      <c r="I43" s="43">
        <v>-1</v>
      </c>
      <c r="J43" s="41">
        <v>-2376</v>
      </c>
      <c r="K43" s="42">
        <v>-1775.3599999999988</v>
      </c>
      <c r="L43" s="44">
        <v>-0.10407504546131356</v>
      </c>
    </row>
    <row r="44" spans="1:12" ht="12" customHeight="1">
      <c r="A44" s="39">
        <v>84</v>
      </c>
      <c r="B44" s="40" t="s">
        <v>83</v>
      </c>
      <c r="C44" s="43">
        <v>201</v>
      </c>
      <c r="D44" s="41">
        <v>11912385</v>
      </c>
      <c r="E44" s="42">
        <v>212313.72</v>
      </c>
      <c r="F44" s="43">
        <v>198</v>
      </c>
      <c r="G44" s="41">
        <v>11446840</v>
      </c>
      <c r="H44" s="42">
        <v>192092.46</v>
      </c>
      <c r="I44" s="43">
        <v>-3</v>
      </c>
      <c r="J44" s="41">
        <v>-465545</v>
      </c>
      <c r="K44" s="42">
        <v>-20221.26000000001</v>
      </c>
      <c r="L44" s="44">
        <v>-0.09524236116252878</v>
      </c>
    </row>
    <row r="45" spans="1:12" ht="12" customHeight="1">
      <c r="A45" s="39">
        <v>85</v>
      </c>
      <c r="B45" s="40" t="s">
        <v>84</v>
      </c>
      <c r="C45" s="43">
        <v>267</v>
      </c>
      <c r="D45" s="41">
        <v>9268487</v>
      </c>
      <c r="E45" s="42">
        <v>139565.6</v>
      </c>
      <c r="F45" s="43">
        <v>291</v>
      </c>
      <c r="G45" s="41">
        <v>10138573</v>
      </c>
      <c r="H45" s="42">
        <v>146785.48</v>
      </c>
      <c r="I45" s="43">
        <v>24</v>
      </c>
      <c r="J45" s="41">
        <v>870086</v>
      </c>
      <c r="K45" s="42">
        <v>7219.880000000005</v>
      </c>
      <c r="L45" s="44">
        <v>0.05173108559702394</v>
      </c>
    </row>
    <row r="46" spans="1:12" ht="12" customHeight="1">
      <c r="A46" s="8">
        <v>86</v>
      </c>
      <c r="B46" s="9" t="s">
        <v>85</v>
      </c>
      <c r="C46" s="22">
        <v>31</v>
      </c>
      <c r="D46" s="3">
        <v>1308475</v>
      </c>
      <c r="E46" s="23">
        <v>21119.34</v>
      </c>
      <c r="F46" s="22">
        <v>28</v>
      </c>
      <c r="G46" s="3">
        <v>1544039</v>
      </c>
      <c r="H46" s="23">
        <v>15741.86</v>
      </c>
      <c r="I46" s="22">
        <v>-3</v>
      </c>
      <c r="J46" s="3">
        <v>235564</v>
      </c>
      <c r="K46" s="23">
        <v>-5377.48</v>
      </c>
      <c r="L46" s="17">
        <v>-0.254623487287008</v>
      </c>
    </row>
    <row r="47" spans="1:12" ht="12" customHeight="1">
      <c r="A47" s="8">
        <v>87</v>
      </c>
      <c r="B47" s="9" t="s">
        <v>86</v>
      </c>
      <c r="C47" s="22">
        <v>129</v>
      </c>
      <c r="D47" s="3">
        <v>4477880</v>
      </c>
      <c r="E47" s="23">
        <v>78389.28</v>
      </c>
      <c r="F47" s="22">
        <v>131</v>
      </c>
      <c r="G47" s="3">
        <v>4635798</v>
      </c>
      <c r="H47" s="23">
        <v>80435.44</v>
      </c>
      <c r="I47" s="22">
        <v>2</v>
      </c>
      <c r="J47" s="3">
        <v>157918</v>
      </c>
      <c r="K47" s="23">
        <v>2046.1600000000035</v>
      </c>
      <c r="L47" s="17">
        <v>0.026102548715844866</v>
      </c>
    </row>
    <row r="48" spans="1:12" ht="12" customHeight="1">
      <c r="A48" s="8">
        <v>88</v>
      </c>
      <c r="B48" s="9" t="s">
        <v>87</v>
      </c>
      <c r="C48" s="22">
        <v>229</v>
      </c>
      <c r="D48" s="3">
        <v>9839645</v>
      </c>
      <c r="E48" s="23">
        <v>217288.16</v>
      </c>
      <c r="F48" s="22">
        <v>219</v>
      </c>
      <c r="G48" s="3">
        <v>9980525</v>
      </c>
      <c r="H48" s="23">
        <v>208806.58</v>
      </c>
      <c r="I48" s="22">
        <v>-10</v>
      </c>
      <c r="J48" s="3">
        <v>140880</v>
      </c>
      <c r="K48" s="23">
        <v>-8481.580000000016</v>
      </c>
      <c r="L48" s="17">
        <v>-0.039033788127250085</v>
      </c>
    </row>
    <row r="49" spans="1:12" ht="12" customHeight="1">
      <c r="A49" s="8">
        <v>89</v>
      </c>
      <c r="B49" s="9" t="s">
        <v>88</v>
      </c>
      <c r="C49" s="22">
        <v>528</v>
      </c>
      <c r="D49" s="3">
        <v>53372825</v>
      </c>
      <c r="E49" s="23">
        <v>1026691.14</v>
      </c>
      <c r="F49" s="22">
        <v>551</v>
      </c>
      <c r="G49" s="3">
        <v>55192695</v>
      </c>
      <c r="H49" s="23">
        <v>1088760.04</v>
      </c>
      <c r="I49" s="22">
        <v>23</v>
      </c>
      <c r="J49" s="3">
        <v>1819870</v>
      </c>
      <c r="K49" s="23">
        <v>62068.90000000002</v>
      </c>
      <c r="L49" s="17">
        <v>0.060455279666677575</v>
      </c>
    </row>
    <row r="50" spans="1:12" ht="12" customHeight="1">
      <c r="A50" s="8">
        <v>90</v>
      </c>
      <c r="B50" s="9" t="s">
        <v>89</v>
      </c>
      <c r="C50" s="22">
        <v>205</v>
      </c>
      <c r="D50" s="3">
        <v>12836810</v>
      </c>
      <c r="E50" s="23">
        <v>230545.02</v>
      </c>
      <c r="F50" s="22">
        <v>197</v>
      </c>
      <c r="G50" s="3">
        <v>12499270</v>
      </c>
      <c r="H50" s="23">
        <v>226088.56</v>
      </c>
      <c r="I50" s="22">
        <v>-8</v>
      </c>
      <c r="J50" s="3">
        <v>-337540</v>
      </c>
      <c r="K50" s="23">
        <v>-4456.459999999992</v>
      </c>
      <c r="L50" s="17">
        <v>-0.019330107412426398</v>
      </c>
    </row>
    <row r="51" spans="1:12" ht="12" customHeight="1">
      <c r="A51" s="6">
        <v>91</v>
      </c>
      <c r="B51" s="7" t="s">
        <v>90</v>
      </c>
      <c r="C51" s="22">
        <v>215</v>
      </c>
      <c r="D51" s="3">
        <v>5864755</v>
      </c>
      <c r="E51" s="23">
        <v>125548.34</v>
      </c>
      <c r="F51" s="22">
        <v>211</v>
      </c>
      <c r="G51" s="3">
        <v>5777090</v>
      </c>
      <c r="H51" s="23">
        <v>112952.64</v>
      </c>
      <c r="I51" s="22">
        <v>-4</v>
      </c>
      <c r="J51" s="3">
        <v>-87665</v>
      </c>
      <c r="K51" s="23">
        <v>-12595.699999999997</v>
      </c>
      <c r="L51" s="17">
        <v>-0.10032550012210434</v>
      </c>
    </row>
    <row r="52" spans="1:12" ht="12" customHeight="1">
      <c r="A52" s="6">
        <v>92</v>
      </c>
      <c r="B52" s="7" t="s">
        <v>91</v>
      </c>
      <c r="C52" s="22">
        <v>27</v>
      </c>
      <c r="D52" s="3">
        <v>669890</v>
      </c>
      <c r="E52" s="23">
        <v>6329.96</v>
      </c>
      <c r="F52" s="22">
        <v>28</v>
      </c>
      <c r="G52" s="3">
        <v>722780</v>
      </c>
      <c r="H52" s="23">
        <v>6210.56</v>
      </c>
      <c r="I52" s="22">
        <v>1</v>
      </c>
      <c r="J52" s="3">
        <v>52890</v>
      </c>
      <c r="K52" s="23">
        <v>-119.39999999999964</v>
      </c>
      <c r="L52" s="17">
        <v>-0.018862678437146466</v>
      </c>
    </row>
    <row r="53" spans="1:12" ht="12" customHeight="1" thickBot="1">
      <c r="A53" s="6">
        <v>93</v>
      </c>
      <c r="B53" s="7" t="s">
        <v>92</v>
      </c>
      <c r="C53" s="22">
        <v>381</v>
      </c>
      <c r="D53" s="3">
        <v>22965700</v>
      </c>
      <c r="E53" s="23">
        <v>369606.4</v>
      </c>
      <c r="F53" s="22">
        <v>383</v>
      </c>
      <c r="G53" s="3">
        <v>23815621</v>
      </c>
      <c r="H53" s="23">
        <v>380135.54</v>
      </c>
      <c r="I53" s="22">
        <v>2</v>
      </c>
      <c r="J53" s="3">
        <v>849921</v>
      </c>
      <c r="K53" s="23">
        <v>10529.139999999956</v>
      </c>
      <c r="L53" s="17">
        <v>0.028487439611435177</v>
      </c>
    </row>
    <row r="54" spans="1:12" s="21" customFormat="1" ht="13.5" thickTop="1">
      <c r="A54" s="56"/>
      <c r="B54" s="57" t="s">
        <v>93</v>
      </c>
      <c r="C54" s="58">
        <v>46848</v>
      </c>
      <c r="D54" s="67">
        <v>3327311738</v>
      </c>
      <c r="E54" s="68">
        <v>67354379.17</v>
      </c>
      <c r="F54" s="58">
        <v>48054</v>
      </c>
      <c r="G54" s="67">
        <v>3558485571</v>
      </c>
      <c r="H54" s="68">
        <v>71588955.74000001</v>
      </c>
      <c r="I54" s="58">
        <v>1206</v>
      </c>
      <c r="J54" s="70">
        <v>231173833</v>
      </c>
      <c r="K54" s="60">
        <v>4234576.5699999975</v>
      </c>
      <c r="L54" s="61">
        <v>0.0628701002396903</v>
      </c>
    </row>
    <row r="55" spans="1:12" ht="12.75" customHeight="1">
      <c r="A55" s="1" t="s">
        <v>105</v>
      </c>
      <c r="B55" s="30"/>
      <c r="C55" s="30"/>
      <c r="D55" s="30"/>
      <c r="E55" s="31"/>
      <c r="F55" s="30"/>
      <c r="G55" s="30"/>
      <c r="H55" s="31"/>
      <c r="I55" s="30"/>
      <c r="J55" s="30"/>
      <c r="K55" s="31"/>
      <c r="L55" s="18"/>
    </row>
    <row r="56" spans="1:12" ht="12.75">
      <c r="A56" s="62" t="s">
        <v>111</v>
      </c>
      <c r="B56" s="30"/>
      <c r="C56" s="30"/>
      <c r="D56" s="30"/>
      <c r="E56" s="31"/>
      <c r="F56" s="30"/>
      <c r="G56" s="30"/>
      <c r="H56" s="31"/>
      <c r="I56" s="30"/>
      <c r="J56" s="30"/>
      <c r="K56" s="31"/>
      <c r="L56" s="18"/>
    </row>
    <row r="57" spans="1:12" ht="15">
      <c r="A57" s="62" t="s">
        <v>106</v>
      </c>
      <c r="B57" s="18"/>
      <c r="C57" s="30"/>
      <c r="D57" s="33"/>
      <c r="E57" s="33"/>
      <c r="F57" s="33"/>
      <c r="G57" s="34"/>
      <c r="H57" s="34"/>
      <c r="I57" s="34"/>
      <c r="J57" s="18"/>
      <c r="K57" s="32"/>
      <c r="L57" s="18"/>
    </row>
    <row r="58" spans="1:12" ht="12.75" customHeight="1">
      <c r="A58" s="1" t="s">
        <v>109</v>
      </c>
      <c r="B58" s="18"/>
      <c r="C58" s="30"/>
      <c r="D58" s="33"/>
      <c r="E58" s="33"/>
      <c r="F58" s="33"/>
      <c r="G58" s="34"/>
      <c r="H58" s="34"/>
      <c r="I58" s="34"/>
      <c r="J58" s="18"/>
      <c r="K58" s="32"/>
      <c r="L58" s="18"/>
    </row>
    <row r="59" spans="1:12" ht="12.75" customHeight="1">
      <c r="A59" s="1" t="s">
        <v>110</v>
      </c>
      <c r="B59" s="33"/>
      <c r="C59" s="33"/>
      <c r="D59" s="33"/>
      <c r="E59" s="33"/>
      <c r="F59" s="33"/>
      <c r="G59" s="33"/>
      <c r="H59" s="33"/>
      <c r="I59" s="33"/>
      <c r="J59" s="18"/>
      <c r="K59" s="32"/>
      <c r="L59" s="18"/>
    </row>
    <row r="60" spans="2:11" ht="12.75" customHeight="1">
      <c r="B60" s="20"/>
      <c r="C60" s="20"/>
      <c r="D60" s="20"/>
      <c r="E60" s="20"/>
      <c r="F60" s="20"/>
      <c r="G60" s="20"/>
      <c r="H60" s="20"/>
      <c r="I60" s="20"/>
      <c r="K60" s="2"/>
    </row>
    <row r="61" spans="1:2" ht="12.75" customHeight="1">
      <c r="A61" s="1"/>
      <c r="B61" s="20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600" verticalDpi="600" orientation="landscape" scale="77" r:id="rId1"/>
  <headerFooter alignWithMargins="0">
    <oddFooter>&amp;C&amp;"Times New Roman,Regular"Nebraska Department of Revenue, Property Assessment Division 2015 Annual Report &amp;R&amp;"Times New Roman,Regular"Table 26A, Page 208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PageLayoutView="0" workbookViewId="0" topLeftCell="A73">
      <selection activeCell="F106" sqref="F10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bestFit="1" customWidth="1"/>
    <col min="4" max="4" width="12.7109375" style="0" customWidth="1"/>
    <col min="5" max="5" width="10.8515625" style="2" bestFit="1" customWidth="1"/>
    <col min="6" max="6" width="9.8515625" style="0" bestFit="1" customWidth="1"/>
    <col min="7" max="7" width="12.7109375" style="0" customWidth="1"/>
    <col min="8" max="8" width="10.8515625" style="2" bestFit="1" customWidth="1"/>
    <col min="9" max="10" width="11.8515625" style="0" bestFit="1" customWidth="1"/>
    <col min="11" max="11" width="11.8515625" style="2" bestFit="1" customWidth="1"/>
    <col min="12" max="12" width="11.8515625" style="0" bestFit="1" customWidth="1"/>
  </cols>
  <sheetData>
    <row r="1" spans="1:12" ht="18.75" customHeight="1">
      <c r="A1" s="35" t="str">
        <f>'table 26A pg1 '!$A$1</f>
        <v>Table 26A   2014 vs. 2015 Homestead Exemptions &amp; Tax Reimbursed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2:9" s="26" customFormat="1" ht="4.5" customHeight="1">
      <c r="B2" s="27"/>
      <c r="C2" s="28"/>
      <c r="D2" s="28"/>
      <c r="E2" s="28"/>
      <c r="F2" s="28"/>
      <c r="G2" s="28"/>
      <c r="H2" s="28"/>
      <c r="I2" s="28"/>
    </row>
    <row r="3" spans="1:12" ht="12.75" customHeight="1">
      <c r="A3" s="71" t="s">
        <v>104</v>
      </c>
      <c r="B3" s="72"/>
      <c r="C3" s="47">
        <v>2014</v>
      </c>
      <c r="D3" s="14">
        <v>2014</v>
      </c>
      <c r="E3" s="48">
        <v>2014</v>
      </c>
      <c r="F3" s="47">
        <v>2015</v>
      </c>
      <c r="G3" s="14">
        <v>2015</v>
      </c>
      <c r="H3" s="48">
        <v>2015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4">
        <v>1</v>
      </c>
      <c r="B6" s="5" t="s">
        <v>0</v>
      </c>
      <c r="C6" s="22">
        <v>968</v>
      </c>
      <c r="D6" s="3">
        <v>61732811</v>
      </c>
      <c r="E6" s="23">
        <v>1324176.98</v>
      </c>
      <c r="F6" s="22">
        <v>974</v>
      </c>
      <c r="G6" s="3">
        <v>63522389</v>
      </c>
      <c r="H6" s="23">
        <v>1304972.02</v>
      </c>
      <c r="I6" s="22">
        <f>+F6-C6</f>
        <v>6</v>
      </c>
      <c r="J6" s="3">
        <f>+G6-D6</f>
        <v>1789578</v>
      </c>
      <c r="K6" s="23">
        <f>+H6-E6</f>
        <v>-19204.959999999963</v>
      </c>
      <c r="L6" s="17">
        <f>(H6-E6)/E6</f>
        <v>-0.01450331812897092</v>
      </c>
    </row>
    <row r="7" spans="1:12" ht="12" customHeight="1">
      <c r="A7" s="6">
        <v>2</v>
      </c>
      <c r="B7" s="7" t="s">
        <v>1</v>
      </c>
      <c r="C7" s="22">
        <v>348</v>
      </c>
      <c r="D7" s="3">
        <v>12696335</v>
      </c>
      <c r="E7" s="23">
        <v>207497.88</v>
      </c>
      <c r="F7" s="22">
        <v>353</v>
      </c>
      <c r="G7" s="3">
        <v>14095355</v>
      </c>
      <c r="H7" s="23">
        <v>216162.88</v>
      </c>
      <c r="I7" s="22">
        <f aca="true" t="shared" si="0" ref="I7:K70">+F7-C7</f>
        <v>5</v>
      </c>
      <c r="J7" s="3">
        <f t="shared" si="0"/>
        <v>1399020</v>
      </c>
      <c r="K7" s="23">
        <f t="shared" si="0"/>
        <v>8665</v>
      </c>
      <c r="L7" s="17">
        <f aca="true" t="shared" si="1" ref="L7:L70">(H7-E7)/E7</f>
        <v>0.04175946279547531</v>
      </c>
    </row>
    <row r="8" spans="1:12" ht="12" customHeight="1">
      <c r="A8" s="6">
        <v>3</v>
      </c>
      <c r="B8" s="7" t="s">
        <v>2</v>
      </c>
      <c r="C8" s="22">
        <v>21</v>
      </c>
      <c r="D8" s="3">
        <v>698839</v>
      </c>
      <c r="E8" s="23">
        <v>12066.06</v>
      </c>
      <c r="F8" s="22">
        <v>22</v>
      </c>
      <c r="G8" s="3">
        <v>765899</v>
      </c>
      <c r="H8" s="23">
        <v>12063.44</v>
      </c>
      <c r="I8" s="22">
        <f t="shared" si="0"/>
        <v>1</v>
      </c>
      <c r="J8" s="3">
        <f t="shared" si="0"/>
        <v>67060</v>
      </c>
      <c r="K8" s="23">
        <f t="shared" si="0"/>
        <v>-2.6199999999989814</v>
      </c>
      <c r="L8" s="17">
        <f t="shared" si="1"/>
        <v>-0.0002171379887054251</v>
      </c>
    </row>
    <row r="9" spans="1:12" ht="12" customHeight="1">
      <c r="A9" s="6">
        <v>4</v>
      </c>
      <c r="B9" s="7" t="s">
        <v>3</v>
      </c>
      <c r="C9" s="22">
        <v>16</v>
      </c>
      <c r="D9" s="3">
        <v>753539</v>
      </c>
      <c r="E9" s="23">
        <v>12139.54</v>
      </c>
      <c r="F9" s="22">
        <v>19</v>
      </c>
      <c r="G9" s="3">
        <v>909456</v>
      </c>
      <c r="H9" s="23">
        <v>14278.36</v>
      </c>
      <c r="I9" s="22">
        <f t="shared" si="0"/>
        <v>3</v>
      </c>
      <c r="J9" s="3">
        <f t="shared" si="0"/>
        <v>155917</v>
      </c>
      <c r="K9" s="23">
        <f t="shared" si="0"/>
        <v>2138.8199999999997</v>
      </c>
      <c r="L9" s="17">
        <f t="shared" si="1"/>
        <v>0.17618624758434007</v>
      </c>
    </row>
    <row r="10" spans="1:12" ht="12" customHeight="1">
      <c r="A10" s="6">
        <v>5</v>
      </c>
      <c r="B10" s="7" t="s">
        <v>4</v>
      </c>
      <c r="C10" s="22">
        <v>17</v>
      </c>
      <c r="D10" s="3">
        <v>354289</v>
      </c>
      <c r="E10" s="23">
        <v>5560.76</v>
      </c>
      <c r="F10" s="22">
        <v>17</v>
      </c>
      <c r="G10" s="3">
        <v>393818</v>
      </c>
      <c r="H10" s="23">
        <v>5865.58</v>
      </c>
      <c r="I10" s="22">
        <f t="shared" si="0"/>
        <v>0</v>
      </c>
      <c r="J10" s="3">
        <f t="shared" si="0"/>
        <v>39529</v>
      </c>
      <c r="K10" s="23">
        <f t="shared" si="0"/>
        <v>304.8199999999997</v>
      </c>
      <c r="L10" s="17">
        <f t="shared" si="1"/>
        <v>0.05481624813874357</v>
      </c>
    </row>
    <row r="11" spans="1:12" ht="12" customHeight="1">
      <c r="A11" s="39">
        <v>6</v>
      </c>
      <c r="B11" s="40" t="s">
        <v>5</v>
      </c>
      <c r="C11" s="43">
        <v>247</v>
      </c>
      <c r="D11" s="41">
        <v>9984265</v>
      </c>
      <c r="E11" s="42">
        <v>140156.74</v>
      </c>
      <c r="F11" s="43">
        <v>257</v>
      </c>
      <c r="G11" s="41">
        <v>11928820</v>
      </c>
      <c r="H11" s="42">
        <v>151003.96</v>
      </c>
      <c r="I11" s="43">
        <f t="shared" si="0"/>
        <v>10</v>
      </c>
      <c r="J11" s="41">
        <f t="shared" si="0"/>
        <v>1944555</v>
      </c>
      <c r="K11" s="42">
        <f t="shared" si="0"/>
        <v>10847.220000000001</v>
      </c>
      <c r="L11" s="44">
        <f t="shared" si="1"/>
        <v>0.07739349531103536</v>
      </c>
    </row>
    <row r="12" spans="1:12" ht="12" customHeight="1">
      <c r="A12" s="39">
        <v>7</v>
      </c>
      <c r="B12" s="40" t="s">
        <v>6</v>
      </c>
      <c r="C12" s="43">
        <v>346</v>
      </c>
      <c r="D12" s="41">
        <v>17266287</v>
      </c>
      <c r="E12" s="42">
        <v>336795.44</v>
      </c>
      <c r="F12" s="43">
        <v>342</v>
      </c>
      <c r="G12" s="41">
        <v>17609632</v>
      </c>
      <c r="H12" s="42">
        <v>326980.5</v>
      </c>
      <c r="I12" s="43">
        <f t="shared" si="0"/>
        <v>-4</v>
      </c>
      <c r="J12" s="41">
        <f t="shared" si="0"/>
        <v>343345</v>
      </c>
      <c r="K12" s="42">
        <f t="shared" si="0"/>
        <v>-9814.940000000002</v>
      </c>
      <c r="L12" s="44">
        <f t="shared" si="1"/>
        <v>-0.029142140404276266</v>
      </c>
    </row>
    <row r="13" spans="1:12" ht="12" customHeight="1">
      <c r="A13" s="39">
        <v>8</v>
      </c>
      <c r="B13" s="40" t="s">
        <v>7</v>
      </c>
      <c r="C13" s="43">
        <v>138</v>
      </c>
      <c r="D13" s="41">
        <v>3143615</v>
      </c>
      <c r="E13" s="42">
        <v>55759.16</v>
      </c>
      <c r="F13" s="43">
        <v>136</v>
      </c>
      <c r="G13" s="41">
        <v>3166660</v>
      </c>
      <c r="H13" s="42">
        <v>49219.12</v>
      </c>
      <c r="I13" s="43">
        <f t="shared" si="0"/>
        <v>-2</v>
      </c>
      <c r="J13" s="41">
        <f t="shared" si="0"/>
        <v>23045</v>
      </c>
      <c r="K13" s="42">
        <f t="shared" si="0"/>
        <v>-6540.040000000001</v>
      </c>
      <c r="L13" s="44">
        <f t="shared" si="1"/>
        <v>-0.11729086306178214</v>
      </c>
    </row>
    <row r="14" spans="1:12" ht="12" customHeight="1">
      <c r="A14" s="39">
        <v>9</v>
      </c>
      <c r="B14" s="40" t="s">
        <v>8</v>
      </c>
      <c r="C14" s="43">
        <v>174</v>
      </c>
      <c r="D14" s="41">
        <v>5828829</v>
      </c>
      <c r="E14" s="42">
        <v>115512.5</v>
      </c>
      <c r="F14" s="43">
        <v>179</v>
      </c>
      <c r="G14" s="41">
        <v>5965256</v>
      </c>
      <c r="H14" s="42">
        <v>111034.36</v>
      </c>
      <c r="I14" s="43">
        <f t="shared" si="0"/>
        <v>5</v>
      </c>
      <c r="J14" s="41">
        <f t="shared" si="0"/>
        <v>136427</v>
      </c>
      <c r="K14" s="42">
        <f t="shared" si="0"/>
        <v>-4478.139999999999</v>
      </c>
      <c r="L14" s="44">
        <f t="shared" si="1"/>
        <v>-0.03876757926631316</v>
      </c>
    </row>
    <row r="15" spans="1:12" ht="12" customHeight="1">
      <c r="A15" s="39">
        <v>10</v>
      </c>
      <c r="B15" s="40" t="s">
        <v>9</v>
      </c>
      <c r="C15" s="43">
        <v>1052</v>
      </c>
      <c r="D15" s="41">
        <v>84488056</v>
      </c>
      <c r="E15" s="42">
        <v>1651973.9</v>
      </c>
      <c r="F15" s="43">
        <v>1101</v>
      </c>
      <c r="G15" s="41">
        <v>99012540</v>
      </c>
      <c r="H15" s="42">
        <v>1788137.66</v>
      </c>
      <c r="I15" s="43">
        <f t="shared" si="0"/>
        <v>49</v>
      </c>
      <c r="J15" s="41">
        <f t="shared" si="0"/>
        <v>14524484</v>
      </c>
      <c r="K15" s="42">
        <f t="shared" si="0"/>
        <v>136163.76</v>
      </c>
      <c r="L15" s="44">
        <f t="shared" si="1"/>
        <v>0.08242488576847372</v>
      </c>
    </row>
    <row r="16" spans="1:12" ht="12" customHeight="1">
      <c r="A16" s="6">
        <v>11</v>
      </c>
      <c r="B16" s="7" t="s">
        <v>10</v>
      </c>
      <c r="C16" s="22">
        <v>355</v>
      </c>
      <c r="D16" s="3">
        <v>16784307</v>
      </c>
      <c r="E16" s="23">
        <v>355147.42</v>
      </c>
      <c r="F16" s="22">
        <v>356</v>
      </c>
      <c r="G16" s="3">
        <v>16201815</v>
      </c>
      <c r="H16" s="23">
        <v>323760.46</v>
      </c>
      <c r="I16" s="22">
        <f t="shared" si="0"/>
        <v>1</v>
      </c>
      <c r="J16" s="3">
        <f t="shared" si="0"/>
        <v>-582492</v>
      </c>
      <c r="K16" s="23">
        <f t="shared" si="0"/>
        <v>-31386.959999999963</v>
      </c>
      <c r="L16" s="17">
        <f t="shared" si="1"/>
        <v>-0.08837727161301064</v>
      </c>
    </row>
    <row r="17" spans="1:12" ht="12" customHeight="1">
      <c r="A17" s="6">
        <v>12</v>
      </c>
      <c r="B17" s="7" t="s">
        <v>11</v>
      </c>
      <c r="C17" s="22">
        <v>324</v>
      </c>
      <c r="D17" s="3">
        <v>16713765</v>
      </c>
      <c r="E17" s="23">
        <v>267481.42</v>
      </c>
      <c r="F17" s="22">
        <v>322</v>
      </c>
      <c r="G17" s="3">
        <v>16772795</v>
      </c>
      <c r="H17" s="23">
        <v>263166.44</v>
      </c>
      <c r="I17" s="22">
        <f t="shared" si="0"/>
        <v>-2</v>
      </c>
      <c r="J17" s="3">
        <f t="shared" si="0"/>
        <v>59030</v>
      </c>
      <c r="K17" s="23">
        <f t="shared" si="0"/>
        <v>-4314.979999999981</v>
      </c>
      <c r="L17" s="17">
        <f t="shared" si="1"/>
        <v>-0.016131886842831854</v>
      </c>
    </row>
    <row r="18" spans="1:12" ht="12" customHeight="1">
      <c r="A18" s="6">
        <v>13</v>
      </c>
      <c r="B18" s="7" t="s">
        <v>12</v>
      </c>
      <c r="C18" s="22">
        <v>625</v>
      </c>
      <c r="D18" s="3">
        <v>54933656</v>
      </c>
      <c r="E18" s="23">
        <v>1154107.82</v>
      </c>
      <c r="F18" s="22">
        <v>662</v>
      </c>
      <c r="G18" s="3">
        <v>61243119</v>
      </c>
      <c r="H18" s="23">
        <v>1228964.3</v>
      </c>
      <c r="I18" s="22">
        <f t="shared" si="0"/>
        <v>37</v>
      </c>
      <c r="J18" s="3">
        <f t="shared" si="0"/>
        <v>6309463</v>
      </c>
      <c r="K18" s="23">
        <f t="shared" si="0"/>
        <v>74856.47999999998</v>
      </c>
      <c r="L18" s="17">
        <f t="shared" si="1"/>
        <v>0.06486090701646921</v>
      </c>
    </row>
    <row r="19" spans="1:12" ht="12" customHeight="1">
      <c r="A19" s="6">
        <v>14</v>
      </c>
      <c r="B19" s="7" t="s">
        <v>13</v>
      </c>
      <c r="C19" s="22">
        <v>353</v>
      </c>
      <c r="D19" s="3">
        <v>17356490</v>
      </c>
      <c r="E19" s="23">
        <v>247438.38</v>
      </c>
      <c r="F19" s="22">
        <v>350</v>
      </c>
      <c r="G19" s="3">
        <v>18083870</v>
      </c>
      <c r="H19" s="23">
        <v>243137.18</v>
      </c>
      <c r="I19" s="22">
        <f t="shared" si="0"/>
        <v>-3</v>
      </c>
      <c r="J19" s="3">
        <f t="shared" si="0"/>
        <v>727380</v>
      </c>
      <c r="K19" s="23">
        <f t="shared" si="0"/>
        <v>-4301.200000000012</v>
      </c>
      <c r="L19" s="17">
        <f t="shared" si="1"/>
        <v>-0.017382913677336603</v>
      </c>
    </row>
    <row r="20" spans="1:12" ht="12" customHeight="1">
      <c r="A20" s="6">
        <v>15</v>
      </c>
      <c r="B20" s="7" t="s">
        <v>14</v>
      </c>
      <c r="C20" s="22">
        <v>148</v>
      </c>
      <c r="D20" s="3">
        <v>8027400</v>
      </c>
      <c r="E20" s="23">
        <v>133998.76</v>
      </c>
      <c r="F20" s="22">
        <v>157</v>
      </c>
      <c r="G20" s="3">
        <v>8968277</v>
      </c>
      <c r="H20" s="23">
        <v>136052.3</v>
      </c>
      <c r="I20" s="22">
        <f t="shared" si="0"/>
        <v>9</v>
      </c>
      <c r="J20" s="3">
        <f t="shared" si="0"/>
        <v>940877</v>
      </c>
      <c r="K20" s="23">
        <f t="shared" si="0"/>
        <v>2053.539999999979</v>
      </c>
      <c r="L20" s="17">
        <f t="shared" si="1"/>
        <v>0.01532506718718874</v>
      </c>
    </row>
    <row r="21" spans="1:12" ht="12" customHeight="1">
      <c r="A21" s="39">
        <v>16</v>
      </c>
      <c r="B21" s="40" t="s">
        <v>15</v>
      </c>
      <c r="C21" s="43">
        <v>224</v>
      </c>
      <c r="D21" s="41">
        <v>11664248</v>
      </c>
      <c r="E21" s="42">
        <v>196843.02</v>
      </c>
      <c r="F21" s="43">
        <v>218</v>
      </c>
      <c r="G21" s="41">
        <v>11773531</v>
      </c>
      <c r="H21" s="42">
        <v>179790.46</v>
      </c>
      <c r="I21" s="43">
        <f t="shared" si="0"/>
        <v>-6</v>
      </c>
      <c r="J21" s="41">
        <f t="shared" si="0"/>
        <v>109283</v>
      </c>
      <c r="K21" s="42">
        <f t="shared" si="0"/>
        <v>-17052.559999999998</v>
      </c>
      <c r="L21" s="44">
        <f t="shared" si="1"/>
        <v>-0.08663024983055025</v>
      </c>
    </row>
    <row r="22" spans="1:12" ht="12" customHeight="1">
      <c r="A22" s="39">
        <v>17</v>
      </c>
      <c r="B22" s="40" t="s">
        <v>16</v>
      </c>
      <c r="C22" s="43">
        <v>321</v>
      </c>
      <c r="D22" s="41">
        <v>21573662</v>
      </c>
      <c r="E22" s="42">
        <v>470761.94</v>
      </c>
      <c r="F22" s="43">
        <v>321</v>
      </c>
      <c r="G22" s="41">
        <v>21760920</v>
      </c>
      <c r="H22" s="42">
        <v>452679.9</v>
      </c>
      <c r="I22" s="43">
        <f t="shared" si="0"/>
        <v>0</v>
      </c>
      <c r="J22" s="41">
        <f t="shared" si="0"/>
        <v>187258</v>
      </c>
      <c r="K22" s="42">
        <f t="shared" si="0"/>
        <v>-18082.03999999998</v>
      </c>
      <c r="L22" s="44">
        <f t="shared" si="1"/>
        <v>-0.03841015694684234</v>
      </c>
    </row>
    <row r="23" spans="1:12" ht="12" customHeight="1">
      <c r="A23" s="39">
        <v>18</v>
      </c>
      <c r="B23" s="40" t="s">
        <v>17</v>
      </c>
      <c r="C23" s="43">
        <v>211</v>
      </c>
      <c r="D23" s="41">
        <v>10081315</v>
      </c>
      <c r="E23" s="42">
        <v>177025.72</v>
      </c>
      <c r="F23" s="43">
        <v>216</v>
      </c>
      <c r="G23" s="41">
        <v>10420645</v>
      </c>
      <c r="H23" s="42">
        <v>175542.66</v>
      </c>
      <c r="I23" s="43">
        <f t="shared" si="0"/>
        <v>5</v>
      </c>
      <c r="J23" s="41">
        <f t="shared" si="0"/>
        <v>339330</v>
      </c>
      <c r="K23" s="42">
        <f t="shared" si="0"/>
        <v>-1483.0599999999977</v>
      </c>
      <c r="L23" s="44">
        <f t="shared" si="1"/>
        <v>-0.008377652693631173</v>
      </c>
    </row>
    <row r="24" spans="1:12" ht="12" customHeight="1">
      <c r="A24" s="39">
        <v>19</v>
      </c>
      <c r="B24" s="40" t="s">
        <v>18</v>
      </c>
      <c r="C24" s="43">
        <v>294</v>
      </c>
      <c r="D24" s="41">
        <v>15579425</v>
      </c>
      <c r="E24" s="42">
        <v>295778.92</v>
      </c>
      <c r="F24" s="43">
        <v>291</v>
      </c>
      <c r="G24" s="41">
        <v>16318265</v>
      </c>
      <c r="H24" s="42">
        <v>289836.46</v>
      </c>
      <c r="I24" s="43">
        <f t="shared" si="0"/>
        <v>-3</v>
      </c>
      <c r="J24" s="41">
        <f t="shared" si="0"/>
        <v>738840</v>
      </c>
      <c r="K24" s="42">
        <f t="shared" si="0"/>
        <v>-5942.459999999963</v>
      </c>
      <c r="L24" s="44">
        <f t="shared" si="1"/>
        <v>-0.0200908840968111</v>
      </c>
    </row>
    <row r="25" spans="1:12" ht="12" customHeight="1">
      <c r="A25" s="39">
        <v>20</v>
      </c>
      <c r="B25" s="40" t="s">
        <v>19</v>
      </c>
      <c r="C25" s="43">
        <v>363</v>
      </c>
      <c r="D25" s="41">
        <v>17376120</v>
      </c>
      <c r="E25" s="42">
        <v>273700.8</v>
      </c>
      <c r="F25" s="43">
        <v>362</v>
      </c>
      <c r="G25" s="41">
        <v>19037905</v>
      </c>
      <c r="H25" s="42">
        <v>284658.32</v>
      </c>
      <c r="I25" s="43">
        <f t="shared" si="0"/>
        <v>-1</v>
      </c>
      <c r="J25" s="41">
        <f t="shared" si="0"/>
        <v>1661785</v>
      </c>
      <c r="K25" s="42">
        <f t="shared" si="0"/>
        <v>10957.520000000019</v>
      </c>
      <c r="L25" s="44">
        <f t="shared" si="1"/>
        <v>0.04003466559103963</v>
      </c>
    </row>
    <row r="26" spans="1:12" ht="12" customHeight="1">
      <c r="A26" s="6">
        <v>21</v>
      </c>
      <c r="B26" s="7" t="s">
        <v>20</v>
      </c>
      <c r="C26" s="22">
        <v>524</v>
      </c>
      <c r="D26" s="3">
        <v>21734304</v>
      </c>
      <c r="E26" s="23">
        <v>402818.38</v>
      </c>
      <c r="F26" s="22">
        <v>514</v>
      </c>
      <c r="G26" s="3">
        <v>22920447</v>
      </c>
      <c r="H26" s="23">
        <v>396023.2</v>
      </c>
      <c r="I26" s="22">
        <f t="shared" si="0"/>
        <v>-10</v>
      </c>
      <c r="J26" s="3">
        <f t="shared" si="0"/>
        <v>1186143</v>
      </c>
      <c r="K26" s="23">
        <f t="shared" si="0"/>
        <v>-6795.179999999993</v>
      </c>
      <c r="L26" s="17">
        <f t="shared" si="1"/>
        <v>-0.016869091226671417</v>
      </c>
    </row>
    <row r="27" spans="1:12" ht="12" customHeight="1">
      <c r="A27" s="6">
        <v>22</v>
      </c>
      <c r="B27" s="7" t="s">
        <v>21</v>
      </c>
      <c r="C27" s="22">
        <v>412</v>
      </c>
      <c r="D27" s="3">
        <v>26762300</v>
      </c>
      <c r="E27" s="23">
        <v>544648.42</v>
      </c>
      <c r="F27" s="22">
        <v>412</v>
      </c>
      <c r="G27" s="3">
        <v>28627300</v>
      </c>
      <c r="H27" s="23">
        <v>568591.7</v>
      </c>
      <c r="I27" s="22">
        <f t="shared" si="0"/>
        <v>0</v>
      </c>
      <c r="J27" s="3">
        <f t="shared" si="0"/>
        <v>1865000</v>
      </c>
      <c r="K27" s="23">
        <f t="shared" si="0"/>
        <v>23943.27999999991</v>
      </c>
      <c r="L27" s="17">
        <f t="shared" si="1"/>
        <v>0.043960983123755154</v>
      </c>
    </row>
    <row r="28" spans="1:12" ht="12" customHeight="1">
      <c r="A28" s="6">
        <v>23</v>
      </c>
      <c r="B28" s="7" t="s">
        <v>22</v>
      </c>
      <c r="C28" s="22">
        <v>343</v>
      </c>
      <c r="D28" s="3">
        <v>19499103</v>
      </c>
      <c r="E28" s="23">
        <v>357677.38</v>
      </c>
      <c r="F28" s="22">
        <v>330</v>
      </c>
      <c r="G28" s="3">
        <v>18612867</v>
      </c>
      <c r="H28" s="23">
        <v>341435.12</v>
      </c>
      <c r="I28" s="22">
        <f t="shared" si="0"/>
        <v>-13</v>
      </c>
      <c r="J28" s="3">
        <f t="shared" si="0"/>
        <v>-886236</v>
      </c>
      <c r="K28" s="23">
        <f t="shared" si="0"/>
        <v>-16242.26000000001</v>
      </c>
      <c r="L28" s="17">
        <f t="shared" si="1"/>
        <v>-0.04541036394305955</v>
      </c>
    </row>
    <row r="29" spans="1:12" ht="12" customHeight="1">
      <c r="A29" s="6">
        <v>24</v>
      </c>
      <c r="B29" s="7" t="s">
        <v>23</v>
      </c>
      <c r="C29" s="22">
        <v>618</v>
      </c>
      <c r="D29" s="3">
        <v>36970291</v>
      </c>
      <c r="E29" s="23">
        <v>714934.08</v>
      </c>
      <c r="F29" s="22">
        <v>642</v>
      </c>
      <c r="G29" s="3">
        <v>40577977</v>
      </c>
      <c r="H29" s="23">
        <v>785548.66</v>
      </c>
      <c r="I29" s="22">
        <f t="shared" si="0"/>
        <v>24</v>
      </c>
      <c r="J29" s="3">
        <f t="shared" si="0"/>
        <v>3607686</v>
      </c>
      <c r="K29" s="23">
        <f t="shared" si="0"/>
        <v>70614.58000000007</v>
      </c>
      <c r="L29" s="17">
        <f t="shared" si="1"/>
        <v>0.09877075659898613</v>
      </c>
    </row>
    <row r="30" spans="1:12" ht="12" customHeight="1">
      <c r="A30" s="8">
        <v>25</v>
      </c>
      <c r="B30" s="9" t="s">
        <v>24</v>
      </c>
      <c r="C30" s="22">
        <v>96</v>
      </c>
      <c r="D30" s="3">
        <v>3288916</v>
      </c>
      <c r="E30" s="23">
        <v>69466.34</v>
      </c>
      <c r="F30" s="22">
        <v>95</v>
      </c>
      <c r="G30" s="3">
        <v>3240430</v>
      </c>
      <c r="H30" s="23">
        <v>62917.12</v>
      </c>
      <c r="I30" s="22">
        <f t="shared" si="0"/>
        <v>-1</v>
      </c>
      <c r="J30" s="3">
        <f t="shared" si="0"/>
        <v>-48486</v>
      </c>
      <c r="K30" s="23">
        <f t="shared" si="0"/>
        <v>-6549.219999999994</v>
      </c>
      <c r="L30" s="17">
        <f t="shared" si="1"/>
        <v>-0.09427904219511196</v>
      </c>
    </row>
    <row r="31" spans="1:12" ht="12" customHeight="1">
      <c r="A31" s="39">
        <v>26</v>
      </c>
      <c r="B31" s="40" t="s">
        <v>25</v>
      </c>
      <c r="C31" s="43">
        <v>224</v>
      </c>
      <c r="D31" s="41">
        <v>9940300</v>
      </c>
      <c r="E31" s="42">
        <v>178904.4</v>
      </c>
      <c r="F31" s="43">
        <v>216</v>
      </c>
      <c r="G31" s="41">
        <v>9529665</v>
      </c>
      <c r="H31" s="42">
        <v>159913.62</v>
      </c>
      <c r="I31" s="43">
        <f t="shared" si="0"/>
        <v>-8</v>
      </c>
      <c r="J31" s="41">
        <f t="shared" si="0"/>
        <v>-410635</v>
      </c>
      <c r="K31" s="42">
        <f t="shared" si="0"/>
        <v>-18990.78</v>
      </c>
      <c r="L31" s="44">
        <f t="shared" si="1"/>
        <v>-0.10615043565166647</v>
      </c>
    </row>
    <row r="32" spans="1:12" ht="12" customHeight="1">
      <c r="A32" s="39">
        <v>27</v>
      </c>
      <c r="B32" s="40" t="s">
        <v>26</v>
      </c>
      <c r="C32" s="43">
        <v>1248</v>
      </c>
      <c r="D32" s="41">
        <v>90055858</v>
      </c>
      <c r="E32" s="42">
        <v>1729685.6</v>
      </c>
      <c r="F32" s="43">
        <v>1263</v>
      </c>
      <c r="G32" s="41">
        <v>92816404</v>
      </c>
      <c r="H32" s="42">
        <v>1768266.28</v>
      </c>
      <c r="I32" s="43">
        <f t="shared" si="0"/>
        <v>15</v>
      </c>
      <c r="J32" s="41">
        <f t="shared" si="0"/>
        <v>2760546</v>
      </c>
      <c r="K32" s="42">
        <f t="shared" si="0"/>
        <v>38580.679999999935</v>
      </c>
      <c r="L32" s="44">
        <f t="shared" si="1"/>
        <v>0.02230502468194216</v>
      </c>
    </row>
    <row r="33" spans="1:12" ht="12" customHeight="1">
      <c r="A33" s="39">
        <v>28</v>
      </c>
      <c r="B33" s="40" t="s">
        <v>27</v>
      </c>
      <c r="C33" s="43">
        <v>9661</v>
      </c>
      <c r="D33" s="41">
        <v>841600177</v>
      </c>
      <c r="E33" s="42">
        <v>18756417.5</v>
      </c>
      <c r="F33" s="43">
        <v>9897</v>
      </c>
      <c r="G33" s="41">
        <v>868353052</v>
      </c>
      <c r="H33" s="42">
        <v>19623213.76</v>
      </c>
      <c r="I33" s="43">
        <f t="shared" si="0"/>
        <v>236</v>
      </c>
      <c r="J33" s="41">
        <f t="shared" si="0"/>
        <v>26752875</v>
      </c>
      <c r="K33" s="42">
        <f t="shared" si="0"/>
        <v>866796.2600000016</v>
      </c>
      <c r="L33" s="44">
        <f t="shared" si="1"/>
        <v>0.04621331658884228</v>
      </c>
    </row>
    <row r="34" spans="1:12" ht="12" customHeight="1">
      <c r="A34" s="39">
        <v>29</v>
      </c>
      <c r="B34" s="40" t="s">
        <v>28</v>
      </c>
      <c r="C34" s="43">
        <v>64</v>
      </c>
      <c r="D34" s="41">
        <v>1619671</v>
      </c>
      <c r="E34" s="42">
        <v>21933.2</v>
      </c>
      <c r="F34" s="43">
        <v>68</v>
      </c>
      <c r="G34" s="41">
        <v>1722606</v>
      </c>
      <c r="H34" s="42">
        <v>22427.7</v>
      </c>
      <c r="I34" s="43">
        <f t="shared" si="0"/>
        <v>4</v>
      </c>
      <c r="J34" s="41">
        <f t="shared" si="0"/>
        <v>102935</v>
      </c>
      <c r="K34" s="42">
        <f t="shared" si="0"/>
        <v>494.5</v>
      </c>
      <c r="L34" s="44">
        <f t="shared" si="1"/>
        <v>0.022545729761275144</v>
      </c>
    </row>
    <row r="35" spans="1:12" ht="12" customHeight="1">
      <c r="A35" s="39">
        <v>30</v>
      </c>
      <c r="B35" s="40" t="s">
        <v>29</v>
      </c>
      <c r="C35" s="43">
        <v>240</v>
      </c>
      <c r="D35" s="41">
        <v>9775373</v>
      </c>
      <c r="E35" s="42">
        <v>138626.22</v>
      </c>
      <c r="F35" s="43">
        <v>245</v>
      </c>
      <c r="G35" s="41">
        <v>9988179</v>
      </c>
      <c r="H35" s="42">
        <v>141477.54</v>
      </c>
      <c r="I35" s="43">
        <f t="shared" si="0"/>
        <v>5</v>
      </c>
      <c r="J35" s="41">
        <f t="shared" si="0"/>
        <v>212806</v>
      </c>
      <c r="K35" s="42">
        <f t="shared" si="0"/>
        <v>2851.320000000007</v>
      </c>
      <c r="L35" s="44">
        <f t="shared" si="1"/>
        <v>0.020568403293402985</v>
      </c>
    </row>
    <row r="36" spans="1:12" ht="12" customHeight="1">
      <c r="A36" s="6">
        <v>31</v>
      </c>
      <c r="B36" s="7" t="s">
        <v>30</v>
      </c>
      <c r="C36" s="22">
        <v>190</v>
      </c>
      <c r="D36" s="3">
        <v>5609325</v>
      </c>
      <c r="E36" s="23">
        <v>94217.86</v>
      </c>
      <c r="F36" s="22">
        <v>195</v>
      </c>
      <c r="G36" s="3">
        <v>6025505</v>
      </c>
      <c r="H36" s="23">
        <v>96303.74</v>
      </c>
      <c r="I36" s="22">
        <f t="shared" si="0"/>
        <v>5</v>
      </c>
      <c r="J36" s="3">
        <f t="shared" si="0"/>
        <v>416180</v>
      </c>
      <c r="K36" s="23">
        <f t="shared" si="0"/>
        <v>2085.8800000000047</v>
      </c>
      <c r="L36" s="17">
        <f t="shared" si="1"/>
        <v>0.022138902327011087</v>
      </c>
    </row>
    <row r="37" spans="1:12" ht="12" customHeight="1">
      <c r="A37" s="6">
        <v>32</v>
      </c>
      <c r="B37" s="7" t="s">
        <v>31</v>
      </c>
      <c r="C37" s="22">
        <v>127</v>
      </c>
      <c r="D37" s="3">
        <v>5722719</v>
      </c>
      <c r="E37" s="23">
        <v>89595.96</v>
      </c>
      <c r="F37" s="22">
        <v>110</v>
      </c>
      <c r="G37" s="3">
        <v>5689449</v>
      </c>
      <c r="H37" s="23">
        <v>85036.38</v>
      </c>
      <c r="I37" s="22">
        <f t="shared" si="0"/>
        <v>-17</v>
      </c>
      <c r="J37" s="3">
        <f t="shared" si="0"/>
        <v>-33270</v>
      </c>
      <c r="K37" s="23">
        <f t="shared" si="0"/>
        <v>-4559.580000000002</v>
      </c>
      <c r="L37" s="17">
        <f t="shared" si="1"/>
        <v>-0.0508904642575402</v>
      </c>
    </row>
    <row r="38" spans="1:12" ht="12" customHeight="1">
      <c r="A38" s="6">
        <v>33</v>
      </c>
      <c r="B38" s="7" t="s">
        <v>32</v>
      </c>
      <c r="C38" s="22">
        <v>218</v>
      </c>
      <c r="D38" s="3">
        <v>6207540</v>
      </c>
      <c r="E38" s="23">
        <v>113230.02</v>
      </c>
      <c r="F38" s="22">
        <v>222</v>
      </c>
      <c r="G38" s="3">
        <v>6882460</v>
      </c>
      <c r="H38" s="23">
        <v>115352.9</v>
      </c>
      <c r="I38" s="22">
        <f t="shared" si="0"/>
        <v>4</v>
      </c>
      <c r="J38" s="3">
        <f t="shared" si="0"/>
        <v>674920</v>
      </c>
      <c r="K38" s="23">
        <f t="shared" si="0"/>
        <v>2122.87999999999</v>
      </c>
      <c r="L38" s="17">
        <f t="shared" si="1"/>
        <v>0.018748384924775163</v>
      </c>
    </row>
    <row r="39" spans="1:12" ht="12" customHeight="1">
      <c r="A39" s="6">
        <v>34</v>
      </c>
      <c r="B39" s="7" t="s">
        <v>33</v>
      </c>
      <c r="C39" s="22">
        <v>1013</v>
      </c>
      <c r="D39" s="3">
        <v>60345875</v>
      </c>
      <c r="E39" s="23">
        <v>1180632.1</v>
      </c>
      <c r="F39" s="22">
        <v>1034</v>
      </c>
      <c r="G39" s="3">
        <v>63556025</v>
      </c>
      <c r="H39" s="23">
        <v>1202340.24</v>
      </c>
      <c r="I39" s="22">
        <f t="shared" si="0"/>
        <v>21</v>
      </c>
      <c r="J39" s="3">
        <f t="shared" si="0"/>
        <v>3210150</v>
      </c>
      <c r="K39" s="23">
        <f t="shared" si="0"/>
        <v>21708.139999999898</v>
      </c>
      <c r="L39" s="17">
        <f t="shared" si="1"/>
        <v>0.018386879367416738</v>
      </c>
    </row>
    <row r="40" spans="1:12" ht="12" customHeight="1">
      <c r="A40" s="6">
        <v>35</v>
      </c>
      <c r="B40" s="7" t="s">
        <v>34</v>
      </c>
      <c r="C40" s="22">
        <v>136</v>
      </c>
      <c r="D40" s="3">
        <v>4861694</v>
      </c>
      <c r="E40" s="23">
        <v>70808.28</v>
      </c>
      <c r="F40" s="22">
        <v>139</v>
      </c>
      <c r="G40" s="3">
        <v>4602494</v>
      </c>
      <c r="H40" s="23">
        <v>61042.06</v>
      </c>
      <c r="I40" s="22">
        <f t="shared" si="0"/>
        <v>3</v>
      </c>
      <c r="J40" s="3">
        <f t="shared" si="0"/>
        <v>-259200</v>
      </c>
      <c r="K40" s="23">
        <f t="shared" si="0"/>
        <v>-9766.220000000001</v>
      </c>
      <c r="L40" s="17">
        <f t="shared" si="1"/>
        <v>-0.13792483025996397</v>
      </c>
    </row>
    <row r="41" spans="1:12" ht="12" customHeight="1">
      <c r="A41" s="39">
        <v>36</v>
      </c>
      <c r="B41" s="40" t="s">
        <v>35</v>
      </c>
      <c r="C41" s="43">
        <v>116</v>
      </c>
      <c r="D41" s="41">
        <v>5564230</v>
      </c>
      <c r="E41" s="42">
        <v>118260.78</v>
      </c>
      <c r="F41" s="43">
        <v>119</v>
      </c>
      <c r="G41" s="41">
        <v>5747021</v>
      </c>
      <c r="H41" s="42">
        <v>107115.84</v>
      </c>
      <c r="I41" s="43">
        <f t="shared" si="0"/>
        <v>3</v>
      </c>
      <c r="J41" s="41">
        <f t="shared" si="0"/>
        <v>182791</v>
      </c>
      <c r="K41" s="42">
        <f t="shared" si="0"/>
        <v>-11144.940000000002</v>
      </c>
      <c r="L41" s="44">
        <f t="shared" si="1"/>
        <v>-0.0942403728438118</v>
      </c>
    </row>
    <row r="42" spans="1:12" ht="12" customHeight="1">
      <c r="A42" s="39">
        <v>37</v>
      </c>
      <c r="B42" s="40" t="s">
        <v>36</v>
      </c>
      <c r="C42" s="43">
        <v>85</v>
      </c>
      <c r="D42" s="41">
        <v>5105031</v>
      </c>
      <c r="E42" s="42">
        <v>89723.66</v>
      </c>
      <c r="F42" s="43">
        <v>85</v>
      </c>
      <c r="G42" s="41">
        <v>6159790</v>
      </c>
      <c r="H42" s="42">
        <v>108104.88</v>
      </c>
      <c r="I42" s="43">
        <f t="shared" si="0"/>
        <v>0</v>
      </c>
      <c r="J42" s="41">
        <f t="shared" si="0"/>
        <v>1054759</v>
      </c>
      <c r="K42" s="42">
        <f t="shared" si="0"/>
        <v>18381.22</v>
      </c>
      <c r="L42" s="44">
        <f t="shared" si="1"/>
        <v>0.2048648037763952</v>
      </c>
    </row>
    <row r="43" spans="1:12" ht="12" customHeight="1">
      <c r="A43" s="39">
        <v>38</v>
      </c>
      <c r="B43" s="40" t="s">
        <v>37</v>
      </c>
      <c r="C43" s="43">
        <v>38</v>
      </c>
      <c r="D43" s="41">
        <v>1013865</v>
      </c>
      <c r="E43" s="42">
        <v>15918.42</v>
      </c>
      <c r="F43" s="43">
        <v>36</v>
      </c>
      <c r="G43" s="41">
        <v>869219</v>
      </c>
      <c r="H43" s="42">
        <v>12661.2</v>
      </c>
      <c r="I43" s="43">
        <f t="shared" si="0"/>
        <v>-2</v>
      </c>
      <c r="J43" s="41">
        <f t="shared" si="0"/>
        <v>-144646</v>
      </c>
      <c r="K43" s="42">
        <f t="shared" si="0"/>
        <v>-3257.2199999999993</v>
      </c>
      <c r="L43" s="44">
        <f t="shared" si="1"/>
        <v>-0.20461955395070613</v>
      </c>
    </row>
    <row r="44" spans="1:12" ht="12" customHeight="1">
      <c r="A44" s="39">
        <v>39</v>
      </c>
      <c r="B44" s="40" t="s">
        <v>38</v>
      </c>
      <c r="C44" s="43">
        <v>145</v>
      </c>
      <c r="D44" s="41">
        <v>5010750</v>
      </c>
      <c r="E44" s="42">
        <v>93771.14</v>
      </c>
      <c r="F44" s="43">
        <v>142</v>
      </c>
      <c r="G44" s="41">
        <v>4481455</v>
      </c>
      <c r="H44" s="42">
        <v>75992.72</v>
      </c>
      <c r="I44" s="43">
        <f t="shared" si="0"/>
        <v>-3</v>
      </c>
      <c r="J44" s="41">
        <f t="shared" si="0"/>
        <v>-529295</v>
      </c>
      <c r="K44" s="42">
        <f t="shared" si="0"/>
        <v>-17778.42</v>
      </c>
      <c r="L44" s="44">
        <f t="shared" si="1"/>
        <v>-0.1895937278783216</v>
      </c>
    </row>
    <row r="45" spans="1:12" ht="12" customHeight="1">
      <c r="A45" s="39">
        <v>40</v>
      </c>
      <c r="B45" s="40" t="s">
        <v>39</v>
      </c>
      <c r="C45" s="43">
        <v>1493</v>
      </c>
      <c r="D45" s="41">
        <v>114890810</v>
      </c>
      <c r="E45" s="42">
        <v>2519414.6</v>
      </c>
      <c r="F45" s="43">
        <v>1553</v>
      </c>
      <c r="G45" s="41">
        <v>128372402</v>
      </c>
      <c r="H45" s="42">
        <v>2730705.78</v>
      </c>
      <c r="I45" s="43">
        <f t="shared" si="0"/>
        <v>60</v>
      </c>
      <c r="J45" s="41">
        <f t="shared" si="0"/>
        <v>13481592</v>
      </c>
      <c r="K45" s="42">
        <f t="shared" si="0"/>
        <v>211291.1799999997</v>
      </c>
      <c r="L45" s="44">
        <f t="shared" si="1"/>
        <v>0.0838651883655829</v>
      </c>
    </row>
    <row r="46" spans="1:12" ht="12" customHeight="1">
      <c r="A46" s="6">
        <v>41</v>
      </c>
      <c r="B46" s="7" t="s">
        <v>40</v>
      </c>
      <c r="C46" s="22">
        <v>287</v>
      </c>
      <c r="D46" s="3">
        <v>19669070</v>
      </c>
      <c r="E46" s="23">
        <v>286711.96</v>
      </c>
      <c r="F46" s="22">
        <v>294</v>
      </c>
      <c r="G46" s="3">
        <v>21568055</v>
      </c>
      <c r="H46" s="23">
        <v>294696.4</v>
      </c>
      <c r="I46" s="22">
        <f t="shared" si="0"/>
        <v>7</v>
      </c>
      <c r="J46" s="3">
        <f t="shared" si="0"/>
        <v>1898985</v>
      </c>
      <c r="K46" s="23">
        <f t="shared" si="0"/>
        <v>7984.440000000002</v>
      </c>
      <c r="L46" s="17">
        <f t="shared" si="1"/>
        <v>0.027848297643390956</v>
      </c>
    </row>
    <row r="47" spans="1:12" ht="12" customHeight="1">
      <c r="A47" s="6">
        <v>42</v>
      </c>
      <c r="B47" s="7" t="s">
        <v>41</v>
      </c>
      <c r="C47" s="22">
        <v>163</v>
      </c>
      <c r="D47" s="3">
        <v>6397322</v>
      </c>
      <c r="E47" s="23">
        <v>120028.38</v>
      </c>
      <c r="F47" s="22">
        <v>177</v>
      </c>
      <c r="G47" s="3">
        <v>6713945</v>
      </c>
      <c r="H47" s="23">
        <v>120741.62</v>
      </c>
      <c r="I47" s="22">
        <f t="shared" si="0"/>
        <v>14</v>
      </c>
      <c r="J47" s="3">
        <f t="shared" si="0"/>
        <v>316623</v>
      </c>
      <c r="K47" s="23">
        <f t="shared" si="0"/>
        <v>713.2399999999907</v>
      </c>
      <c r="L47" s="17">
        <f t="shared" si="1"/>
        <v>0.005942261321863968</v>
      </c>
    </row>
    <row r="48" spans="1:12" ht="12" customHeight="1">
      <c r="A48" s="6">
        <v>43</v>
      </c>
      <c r="B48" s="7" t="s">
        <v>42</v>
      </c>
      <c r="C48" s="22">
        <v>35</v>
      </c>
      <c r="D48" s="3">
        <v>1098565</v>
      </c>
      <c r="E48" s="23">
        <v>17500.24</v>
      </c>
      <c r="F48" s="22">
        <v>37</v>
      </c>
      <c r="G48" s="3">
        <v>1156936</v>
      </c>
      <c r="H48" s="23">
        <v>16311.64</v>
      </c>
      <c r="I48" s="22">
        <f t="shared" si="0"/>
        <v>2</v>
      </c>
      <c r="J48" s="3">
        <f t="shared" si="0"/>
        <v>58371</v>
      </c>
      <c r="K48" s="23">
        <f t="shared" si="0"/>
        <v>-1188.6000000000022</v>
      </c>
      <c r="L48" s="17">
        <f t="shared" si="1"/>
        <v>-0.06791906853848874</v>
      </c>
    </row>
    <row r="49" spans="1:12" ht="12" customHeight="1">
      <c r="A49" s="6">
        <v>44</v>
      </c>
      <c r="B49" s="7" t="s">
        <v>43</v>
      </c>
      <c r="C49" s="22">
        <v>149</v>
      </c>
      <c r="D49" s="3">
        <v>5255041</v>
      </c>
      <c r="E49" s="23">
        <v>85323.42</v>
      </c>
      <c r="F49" s="22">
        <v>150</v>
      </c>
      <c r="G49" s="3">
        <v>4943736</v>
      </c>
      <c r="H49" s="23">
        <v>78588.68</v>
      </c>
      <c r="I49" s="22">
        <f t="shared" si="0"/>
        <v>1</v>
      </c>
      <c r="J49" s="3">
        <f t="shared" si="0"/>
        <v>-311305</v>
      </c>
      <c r="K49" s="23">
        <f t="shared" si="0"/>
        <v>-6734.740000000005</v>
      </c>
      <c r="L49" s="17">
        <f t="shared" si="1"/>
        <v>-0.07893190404228997</v>
      </c>
    </row>
    <row r="50" spans="1:12" ht="12" customHeight="1">
      <c r="A50" s="6">
        <v>45</v>
      </c>
      <c r="B50" s="7" t="s">
        <v>44</v>
      </c>
      <c r="C50" s="22">
        <v>488</v>
      </c>
      <c r="D50" s="3">
        <v>18618460</v>
      </c>
      <c r="E50" s="23">
        <v>324964.12</v>
      </c>
      <c r="F50" s="22">
        <v>494</v>
      </c>
      <c r="G50" s="3">
        <v>18953909</v>
      </c>
      <c r="H50" s="23">
        <v>293205.56</v>
      </c>
      <c r="I50" s="22">
        <f t="shared" si="0"/>
        <v>6</v>
      </c>
      <c r="J50" s="3">
        <f t="shared" si="0"/>
        <v>335449</v>
      </c>
      <c r="K50" s="23">
        <f t="shared" si="0"/>
        <v>-31758.559999999998</v>
      </c>
      <c r="L50" s="17">
        <f t="shared" si="1"/>
        <v>-0.09772943548352353</v>
      </c>
    </row>
    <row r="51" spans="1:12" ht="12" customHeight="1">
      <c r="A51" s="39">
        <v>46</v>
      </c>
      <c r="B51" s="40" t="s">
        <v>45</v>
      </c>
      <c r="C51" s="43">
        <v>48</v>
      </c>
      <c r="D51" s="41">
        <v>1401969</v>
      </c>
      <c r="E51" s="42">
        <v>22923.3</v>
      </c>
      <c r="F51" s="43">
        <v>46</v>
      </c>
      <c r="G51" s="41">
        <v>1246548</v>
      </c>
      <c r="H51" s="42">
        <v>18418.02</v>
      </c>
      <c r="I51" s="43">
        <f t="shared" si="0"/>
        <v>-2</v>
      </c>
      <c r="J51" s="41">
        <f t="shared" si="0"/>
        <v>-155421</v>
      </c>
      <c r="K51" s="42">
        <f t="shared" si="0"/>
        <v>-4505.279999999999</v>
      </c>
      <c r="L51" s="44">
        <f t="shared" si="1"/>
        <v>-0.196537147792857</v>
      </c>
    </row>
    <row r="52" spans="1:12" ht="12" customHeight="1">
      <c r="A52" s="39">
        <v>47</v>
      </c>
      <c r="B52" s="40" t="s">
        <v>46</v>
      </c>
      <c r="C52" s="43">
        <v>293</v>
      </c>
      <c r="D52" s="41">
        <v>16331303</v>
      </c>
      <c r="E52" s="42">
        <v>296315.28</v>
      </c>
      <c r="F52" s="43">
        <v>299</v>
      </c>
      <c r="G52" s="41">
        <v>18303618</v>
      </c>
      <c r="H52" s="42">
        <v>312731.38</v>
      </c>
      <c r="I52" s="43">
        <f t="shared" si="0"/>
        <v>6</v>
      </c>
      <c r="J52" s="41">
        <f t="shared" si="0"/>
        <v>1972315</v>
      </c>
      <c r="K52" s="42">
        <f t="shared" si="0"/>
        <v>16416.099999999977</v>
      </c>
      <c r="L52" s="44">
        <f t="shared" si="1"/>
        <v>0.055400787971514584</v>
      </c>
    </row>
    <row r="53" spans="1:12" ht="12" customHeight="1">
      <c r="A53" s="39">
        <v>48</v>
      </c>
      <c r="B53" s="40" t="s">
        <v>47</v>
      </c>
      <c r="C53" s="43">
        <v>401</v>
      </c>
      <c r="D53" s="41">
        <v>14819856</v>
      </c>
      <c r="E53" s="42">
        <v>273279.28</v>
      </c>
      <c r="F53" s="43">
        <v>405</v>
      </c>
      <c r="G53" s="41">
        <v>15586009</v>
      </c>
      <c r="H53" s="42">
        <v>282214.6</v>
      </c>
      <c r="I53" s="43">
        <f t="shared" si="0"/>
        <v>4</v>
      </c>
      <c r="J53" s="41">
        <f t="shared" si="0"/>
        <v>766153</v>
      </c>
      <c r="K53" s="42">
        <f t="shared" si="0"/>
        <v>8935.319999999949</v>
      </c>
      <c r="L53" s="44">
        <f t="shared" si="1"/>
        <v>0.03269666108605068</v>
      </c>
    </row>
    <row r="54" spans="1:12" ht="12" customHeight="1">
      <c r="A54" s="39">
        <v>49</v>
      </c>
      <c r="B54" s="40" t="s">
        <v>48</v>
      </c>
      <c r="C54" s="43">
        <v>223</v>
      </c>
      <c r="D54" s="41">
        <v>10062510</v>
      </c>
      <c r="E54" s="42">
        <v>175475.72</v>
      </c>
      <c r="F54" s="43">
        <v>216</v>
      </c>
      <c r="G54" s="41">
        <v>9544290</v>
      </c>
      <c r="H54" s="42">
        <v>159897.98</v>
      </c>
      <c r="I54" s="43">
        <f t="shared" si="0"/>
        <v>-7</v>
      </c>
      <c r="J54" s="41">
        <f t="shared" si="0"/>
        <v>-518220</v>
      </c>
      <c r="K54" s="42">
        <f t="shared" si="0"/>
        <v>-15577.73999999999</v>
      </c>
      <c r="L54" s="44">
        <f t="shared" si="1"/>
        <v>-0.08877433299604065</v>
      </c>
    </row>
    <row r="55" spans="1:12" ht="12" customHeight="1">
      <c r="A55" s="39">
        <v>50</v>
      </c>
      <c r="B55" s="40" t="s">
        <v>49</v>
      </c>
      <c r="C55" s="43">
        <v>174</v>
      </c>
      <c r="D55" s="41">
        <v>10390910</v>
      </c>
      <c r="E55" s="42">
        <v>164815.28</v>
      </c>
      <c r="F55" s="43">
        <v>181</v>
      </c>
      <c r="G55" s="41">
        <v>12132140</v>
      </c>
      <c r="H55" s="42">
        <v>190561.14</v>
      </c>
      <c r="I55" s="43">
        <f t="shared" si="0"/>
        <v>7</v>
      </c>
      <c r="J55" s="41">
        <f t="shared" si="0"/>
        <v>1741230</v>
      </c>
      <c r="K55" s="42">
        <f t="shared" si="0"/>
        <v>25745.860000000015</v>
      </c>
      <c r="L55" s="44">
        <f t="shared" si="1"/>
        <v>0.15621039505560416</v>
      </c>
    </row>
    <row r="56" spans="1:12" ht="12" customHeight="1">
      <c r="A56" s="6">
        <v>51</v>
      </c>
      <c r="B56" s="7" t="s">
        <v>50</v>
      </c>
      <c r="C56" s="22">
        <v>439</v>
      </c>
      <c r="D56" s="3">
        <v>23952205</v>
      </c>
      <c r="E56" s="23">
        <v>469085.82</v>
      </c>
      <c r="F56" s="22">
        <v>439</v>
      </c>
      <c r="G56" s="3">
        <v>23920935</v>
      </c>
      <c r="H56" s="23">
        <v>443503.96</v>
      </c>
      <c r="I56" s="22">
        <f t="shared" si="0"/>
        <v>0</v>
      </c>
      <c r="J56" s="3">
        <f t="shared" si="0"/>
        <v>-31270</v>
      </c>
      <c r="K56" s="23">
        <f t="shared" si="0"/>
        <v>-25581.859999999986</v>
      </c>
      <c r="L56" s="17">
        <f t="shared" si="1"/>
        <v>-0.05453556451567857</v>
      </c>
    </row>
    <row r="57" spans="1:12" ht="12" customHeight="1">
      <c r="A57" s="6">
        <v>52</v>
      </c>
      <c r="B57" s="7" t="s">
        <v>51</v>
      </c>
      <c r="C57" s="22">
        <v>43</v>
      </c>
      <c r="D57" s="3">
        <v>1464240</v>
      </c>
      <c r="E57" s="23">
        <v>14065.86</v>
      </c>
      <c r="F57" s="22">
        <v>39</v>
      </c>
      <c r="G57" s="3">
        <v>936490</v>
      </c>
      <c r="H57" s="23">
        <v>10285.42</v>
      </c>
      <c r="I57" s="22">
        <f t="shared" si="0"/>
        <v>-4</v>
      </c>
      <c r="J57" s="3">
        <f t="shared" si="0"/>
        <v>-527750</v>
      </c>
      <c r="K57" s="23">
        <f t="shared" si="0"/>
        <v>-3780.4400000000005</v>
      </c>
      <c r="L57" s="17">
        <f t="shared" si="1"/>
        <v>-0.2687670714766108</v>
      </c>
    </row>
    <row r="58" spans="1:12" ht="12" customHeight="1">
      <c r="A58" s="6">
        <v>53</v>
      </c>
      <c r="B58" s="7" t="s">
        <v>52</v>
      </c>
      <c r="C58" s="22">
        <v>169</v>
      </c>
      <c r="D58" s="3">
        <v>7262005</v>
      </c>
      <c r="E58" s="23">
        <v>157565.22</v>
      </c>
      <c r="F58" s="22">
        <v>168</v>
      </c>
      <c r="G58" s="3">
        <v>7204740</v>
      </c>
      <c r="H58" s="23">
        <v>156665.64</v>
      </c>
      <c r="I58" s="22">
        <f t="shared" si="0"/>
        <v>-1</v>
      </c>
      <c r="J58" s="3">
        <f t="shared" si="0"/>
        <v>-57265</v>
      </c>
      <c r="K58" s="23">
        <f t="shared" si="0"/>
        <v>-899.5799999999872</v>
      </c>
      <c r="L58" s="17">
        <f t="shared" si="1"/>
        <v>-0.005709254872363249</v>
      </c>
    </row>
    <row r="59" spans="1:12" ht="12" customHeight="1">
      <c r="A59" s="6">
        <v>54</v>
      </c>
      <c r="B59" s="7" t="s">
        <v>53</v>
      </c>
      <c r="C59" s="22">
        <v>445</v>
      </c>
      <c r="D59" s="3">
        <v>15670680</v>
      </c>
      <c r="E59" s="23">
        <v>265242.24</v>
      </c>
      <c r="F59" s="22">
        <v>424</v>
      </c>
      <c r="G59" s="3">
        <v>15036810</v>
      </c>
      <c r="H59" s="23">
        <v>237958.24</v>
      </c>
      <c r="I59" s="22">
        <f t="shared" si="0"/>
        <v>-21</v>
      </c>
      <c r="J59" s="3">
        <f t="shared" si="0"/>
        <v>-633870</v>
      </c>
      <c r="K59" s="23">
        <f t="shared" si="0"/>
        <v>-27284</v>
      </c>
      <c r="L59" s="17">
        <f t="shared" si="1"/>
        <v>-0.10286446080382974</v>
      </c>
    </row>
    <row r="60" spans="1:12" ht="12" customHeight="1">
      <c r="A60" s="6">
        <v>55</v>
      </c>
      <c r="B60" s="7" t="s">
        <v>54</v>
      </c>
      <c r="C60" s="22">
        <v>5126</v>
      </c>
      <c r="D60" s="3">
        <v>506643864</v>
      </c>
      <c r="E60" s="23">
        <v>10103817.22</v>
      </c>
      <c r="F60" s="22">
        <v>5503</v>
      </c>
      <c r="G60" s="3">
        <v>564497746</v>
      </c>
      <c r="H60" s="23">
        <v>11294870.2</v>
      </c>
      <c r="I60" s="22">
        <f t="shared" si="0"/>
        <v>377</v>
      </c>
      <c r="J60" s="3">
        <f t="shared" si="0"/>
        <v>57853882</v>
      </c>
      <c r="K60" s="23">
        <f t="shared" si="0"/>
        <v>1191052.9799999986</v>
      </c>
      <c r="L60" s="17">
        <f t="shared" si="1"/>
        <v>0.11788148519179155</v>
      </c>
    </row>
    <row r="61" spans="1:12" ht="12" customHeight="1">
      <c r="A61" s="39">
        <v>56</v>
      </c>
      <c r="B61" s="40" t="s">
        <v>55</v>
      </c>
      <c r="C61" s="43">
        <v>1181</v>
      </c>
      <c r="D61" s="41">
        <v>81399404</v>
      </c>
      <c r="E61" s="42">
        <v>1679970.64</v>
      </c>
      <c r="F61" s="43">
        <v>1198</v>
      </c>
      <c r="G61" s="41">
        <v>86378623</v>
      </c>
      <c r="H61" s="42">
        <v>1704865.26</v>
      </c>
      <c r="I61" s="43">
        <f t="shared" si="0"/>
        <v>17</v>
      </c>
      <c r="J61" s="41">
        <f t="shared" si="0"/>
        <v>4979219</v>
      </c>
      <c r="K61" s="42">
        <f t="shared" si="0"/>
        <v>24894.62000000011</v>
      </c>
      <c r="L61" s="44">
        <f t="shared" si="1"/>
        <v>0.014818485161145502</v>
      </c>
    </row>
    <row r="62" spans="1:12" ht="12" customHeight="1">
      <c r="A62" s="39">
        <v>57</v>
      </c>
      <c r="B62" s="40" t="s">
        <v>56</v>
      </c>
      <c r="C62" s="43">
        <v>32</v>
      </c>
      <c r="D62" s="41">
        <v>1301289</v>
      </c>
      <c r="E62" s="42">
        <v>20160.42</v>
      </c>
      <c r="F62" s="43">
        <v>36</v>
      </c>
      <c r="G62" s="41">
        <v>1639291</v>
      </c>
      <c r="H62" s="42">
        <v>24105.06</v>
      </c>
      <c r="I62" s="43">
        <f t="shared" si="0"/>
        <v>4</v>
      </c>
      <c r="J62" s="41">
        <f t="shared" si="0"/>
        <v>338002</v>
      </c>
      <c r="K62" s="42">
        <f t="shared" si="0"/>
        <v>3944.640000000003</v>
      </c>
      <c r="L62" s="44">
        <f t="shared" si="1"/>
        <v>0.19566259036270095</v>
      </c>
    </row>
    <row r="63" spans="1:12" ht="12" customHeight="1">
      <c r="A63" s="39">
        <v>58</v>
      </c>
      <c r="B63" s="40" t="s">
        <v>57</v>
      </c>
      <c r="C63" s="43">
        <v>26</v>
      </c>
      <c r="D63" s="41">
        <v>921725</v>
      </c>
      <c r="E63" s="42">
        <v>14690.41</v>
      </c>
      <c r="F63" s="43">
        <v>26</v>
      </c>
      <c r="G63" s="41">
        <v>969255</v>
      </c>
      <c r="H63" s="42">
        <v>11653.54</v>
      </c>
      <c r="I63" s="43">
        <f t="shared" si="0"/>
        <v>0</v>
      </c>
      <c r="J63" s="41">
        <f t="shared" si="0"/>
        <v>47530</v>
      </c>
      <c r="K63" s="42">
        <f t="shared" si="0"/>
        <v>-3036.869999999999</v>
      </c>
      <c r="L63" s="44">
        <f t="shared" si="1"/>
        <v>-0.20672465914838312</v>
      </c>
    </row>
    <row r="64" spans="1:12" ht="12" customHeight="1">
      <c r="A64" s="39">
        <v>59</v>
      </c>
      <c r="B64" s="40" t="s">
        <v>58</v>
      </c>
      <c r="C64" s="43">
        <v>907</v>
      </c>
      <c r="D64" s="41">
        <v>63171455</v>
      </c>
      <c r="E64" s="42">
        <v>1228189.4</v>
      </c>
      <c r="F64" s="43">
        <v>907</v>
      </c>
      <c r="G64" s="41">
        <v>64679279</v>
      </c>
      <c r="H64" s="42">
        <v>1225442.14</v>
      </c>
      <c r="I64" s="43">
        <f t="shared" si="0"/>
        <v>0</v>
      </c>
      <c r="J64" s="41">
        <f t="shared" si="0"/>
        <v>1507824</v>
      </c>
      <c r="K64" s="42">
        <f t="shared" si="0"/>
        <v>-2747.2600000000093</v>
      </c>
      <c r="L64" s="44">
        <f t="shared" si="1"/>
        <v>-0.0022368374128615746</v>
      </c>
    </row>
    <row r="65" spans="1:12" ht="12" customHeight="1">
      <c r="A65" s="39">
        <v>60</v>
      </c>
      <c r="B65" s="40" t="s">
        <v>59</v>
      </c>
      <c r="C65" s="43">
        <v>18</v>
      </c>
      <c r="D65" s="41">
        <v>656144</v>
      </c>
      <c r="E65" s="42">
        <v>8774.34</v>
      </c>
      <c r="F65" s="43">
        <v>20</v>
      </c>
      <c r="G65" s="41">
        <v>701015</v>
      </c>
      <c r="H65" s="42">
        <v>7906.42</v>
      </c>
      <c r="I65" s="43">
        <f t="shared" si="0"/>
        <v>2</v>
      </c>
      <c r="J65" s="41">
        <f t="shared" si="0"/>
        <v>44871</v>
      </c>
      <c r="K65" s="42">
        <f t="shared" si="0"/>
        <v>-867.9200000000001</v>
      </c>
      <c r="L65" s="44">
        <f t="shared" si="1"/>
        <v>-0.09891570192173998</v>
      </c>
    </row>
    <row r="66" spans="1:12" ht="12" customHeight="1">
      <c r="A66" s="6">
        <v>61</v>
      </c>
      <c r="B66" s="7" t="s">
        <v>60</v>
      </c>
      <c r="C66" s="22">
        <v>315</v>
      </c>
      <c r="D66" s="3">
        <v>18334495</v>
      </c>
      <c r="E66" s="23">
        <v>317353.98</v>
      </c>
      <c r="F66" s="22">
        <v>320</v>
      </c>
      <c r="G66" s="3">
        <v>18994829</v>
      </c>
      <c r="H66" s="23">
        <v>310876.48</v>
      </c>
      <c r="I66" s="22">
        <f t="shared" si="0"/>
        <v>5</v>
      </c>
      <c r="J66" s="3">
        <f t="shared" si="0"/>
        <v>660334</v>
      </c>
      <c r="K66" s="23">
        <f t="shared" si="0"/>
        <v>-6477.5</v>
      </c>
      <c r="L66" s="17">
        <f t="shared" si="1"/>
        <v>-0.02041096191703662</v>
      </c>
    </row>
    <row r="67" spans="1:12" ht="12" customHeight="1">
      <c r="A67" s="6">
        <v>62</v>
      </c>
      <c r="B67" s="7" t="s">
        <v>61</v>
      </c>
      <c r="C67" s="22">
        <v>228</v>
      </c>
      <c r="D67" s="3">
        <v>9321830</v>
      </c>
      <c r="E67" s="23">
        <v>184230.14</v>
      </c>
      <c r="F67" s="22">
        <v>225</v>
      </c>
      <c r="G67" s="3">
        <v>9132766</v>
      </c>
      <c r="H67" s="23">
        <v>179088.22</v>
      </c>
      <c r="I67" s="22">
        <f t="shared" si="0"/>
        <v>-3</v>
      </c>
      <c r="J67" s="3">
        <f t="shared" si="0"/>
        <v>-189064</v>
      </c>
      <c r="K67" s="23">
        <f t="shared" si="0"/>
        <v>-5141.920000000013</v>
      </c>
      <c r="L67" s="17">
        <f t="shared" si="1"/>
        <v>-0.027910308269862967</v>
      </c>
    </row>
    <row r="68" spans="1:12" ht="12" customHeight="1">
      <c r="A68" s="6">
        <v>63</v>
      </c>
      <c r="B68" s="7" t="s">
        <v>62</v>
      </c>
      <c r="C68" s="22">
        <v>172</v>
      </c>
      <c r="D68" s="3">
        <v>6748514</v>
      </c>
      <c r="E68" s="23">
        <v>115978.24</v>
      </c>
      <c r="F68" s="22">
        <v>167</v>
      </c>
      <c r="G68" s="3">
        <v>7251335</v>
      </c>
      <c r="H68" s="23">
        <v>112978.94</v>
      </c>
      <c r="I68" s="22">
        <f t="shared" si="0"/>
        <v>-5</v>
      </c>
      <c r="J68" s="3">
        <f t="shared" si="0"/>
        <v>502821</v>
      </c>
      <c r="K68" s="23">
        <f t="shared" si="0"/>
        <v>-2999.300000000003</v>
      </c>
      <c r="L68" s="17">
        <f t="shared" si="1"/>
        <v>-0.025860885628200624</v>
      </c>
    </row>
    <row r="69" spans="1:12" ht="12" customHeight="1">
      <c r="A69" s="6">
        <v>64</v>
      </c>
      <c r="B69" s="7" t="s">
        <v>63</v>
      </c>
      <c r="C69" s="22">
        <v>272</v>
      </c>
      <c r="D69" s="3">
        <v>12897290</v>
      </c>
      <c r="E69" s="23">
        <v>237676.76</v>
      </c>
      <c r="F69" s="22">
        <v>274</v>
      </c>
      <c r="G69" s="3">
        <v>13062185</v>
      </c>
      <c r="H69" s="23">
        <v>238331.54</v>
      </c>
      <c r="I69" s="22">
        <f t="shared" si="0"/>
        <v>2</v>
      </c>
      <c r="J69" s="3">
        <f t="shared" si="0"/>
        <v>164895</v>
      </c>
      <c r="K69" s="23">
        <f t="shared" si="0"/>
        <v>654.7799999999988</v>
      </c>
      <c r="L69" s="17">
        <f t="shared" si="1"/>
        <v>0.002754918066032198</v>
      </c>
    </row>
    <row r="70" spans="1:12" ht="12" customHeight="1">
      <c r="A70" s="6">
        <v>65</v>
      </c>
      <c r="B70" s="7" t="s">
        <v>64</v>
      </c>
      <c r="C70" s="22">
        <v>259</v>
      </c>
      <c r="D70" s="3">
        <v>8446875</v>
      </c>
      <c r="E70" s="23">
        <v>129262.9</v>
      </c>
      <c r="F70" s="22">
        <v>252</v>
      </c>
      <c r="G70" s="3">
        <v>8435945</v>
      </c>
      <c r="H70" s="23">
        <v>121324.6</v>
      </c>
      <c r="I70" s="22">
        <f t="shared" si="0"/>
        <v>-7</v>
      </c>
      <c r="J70" s="3">
        <f t="shared" si="0"/>
        <v>-10930</v>
      </c>
      <c r="K70" s="23">
        <f t="shared" si="0"/>
        <v>-7938.299999999988</v>
      </c>
      <c r="L70" s="17">
        <f t="shared" si="1"/>
        <v>-0.06141205249147272</v>
      </c>
    </row>
    <row r="71" spans="1:12" ht="12" customHeight="1">
      <c r="A71" s="39">
        <v>66</v>
      </c>
      <c r="B71" s="40" t="s">
        <v>65</v>
      </c>
      <c r="C71" s="43">
        <v>565</v>
      </c>
      <c r="D71" s="41">
        <v>37263520</v>
      </c>
      <c r="E71" s="42">
        <v>736691.52</v>
      </c>
      <c r="F71" s="43">
        <v>551</v>
      </c>
      <c r="G71" s="41">
        <v>37381170</v>
      </c>
      <c r="H71" s="42">
        <v>746074.96</v>
      </c>
      <c r="I71" s="43">
        <f aca="true" t="shared" si="2" ref="I71:K98">+F71-C71</f>
        <v>-14</v>
      </c>
      <c r="J71" s="41">
        <f t="shared" si="2"/>
        <v>117650</v>
      </c>
      <c r="K71" s="42">
        <f t="shared" si="2"/>
        <v>9383.439999999944</v>
      </c>
      <c r="L71" s="44">
        <f aca="true" t="shared" si="3" ref="L71:L99">(H71-E71)/E71</f>
        <v>0.012737271633043834</v>
      </c>
    </row>
    <row r="72" spans="1:12" ht="12" customHeight="1">
      <c r="A72" s="39">
        <v>67</v>
      </c>
      <c r="B72" s="40" t="s">
        <v>66</v>
      </c>
      <c r="C72" s="43">
        <v>155</v>
      </c>
      <c r="D72" s="41">
        <v>4100185</v>
      </c>
      <c r="E72" s="42">
        <v>68313.22</v>
      </c>
      <c r="F72" s="43">
        <v>152</v>
      </c>
      <c r="G72" s="41">
        <v>4315990</v>
      </c>
      <c r="H72" s="42">
        <v>71407.2</v>
      </c>
      <c r="I72" s="43">
        <f t="shared" si="2"/>
        <v>-3</v>
      </c>
      <c r="J72" s="41">
        <f t="shared" si="2"/>
        <v>215805</v>
      </c>
      <c r="K72" s="42">
        <f t="shared" si="2"/>
        <v>3093.979999999996</v>
      </c>
      <c r="L72" s="44">
        <f t="shared" si="3"/>
        <v>0.045291087142430055</v>
      </c>
    </row>
    <row r="73" spans="1:12" ht="12" customHeight="1">
      <c r="A73" s="39">
        <v>68</v>
      </c>
      <c r="B73" s="40" t="s">
        <v>67</v>
      </c>
      <c r="C73" s="43">
        <v>100</v>
      </c>
      <c r="D73" s="41">
        <v>4739816</v>
      </c>
      <c r="E73" s="42">
        <v>68694.12</v>
      </c>
      <c r="F73" s="43">
        <v>100</v>
      </c>
      <c r="G73" s="41">
        <v>4947281</v>
      </c>
      <c r="H73" s="42">
        <v>63242.32</v>
      </c>
      <c r="I73" s="43">
        <f t="shared" si="2"/>
        <v>0</v>
      </c>
      <c r="J73" s="41">
        <f t="shared" si="2"/>
        <v>207465</v>
      </c>
      <c r="K73" s="42">
        <f t="shared" si="2"/>
        <v>-5451.799999999996</v>
      </c>
      <c r="L73" s="44">
        <f t="shared" si="3"/>
        <v>-0.07936341567516982</v>
      </c>
    </row>
    <row r="74" spans="1:12" ht="12" customHeight="1">
      <c r="A74" s="39">
        <v>69</v>
      </c>
      <c r="B74" s="40" t="s">
        <v>68</v>
      </c>
      <c r="C74" s="43">
        <v>289</v>
      </c>
      <c r="D74" s="41">
        <v>19118875</v>
      </c>
      <c r="E74" s="42">
        <v>358825.16</v>
      </c>
      <c r="F74" s="43">
        <v>290</v>
      </c>
      <c r="G74" s="41">
        <v>20100494</v>
      </c>
      <c r="H74" s="42">
        <v>365087.9</v>
      </c>
      <c r="I74" s="43">
        <f t="shared" si="2"/>
        <v>1</v>
      </c>
      <c r="J74" s="41">
        <f t="shared" si="2"/>
        <v>981619</v>
      </c>
      <c r="K74" s="42">
        <f t="shared" si="2"/>
        <v>6262.740000000049</v>
      </c>
      <c r="L74" s="44">
        <f t="shared" si="3"/>
        <v>0.017453458391825282</v>
      </c>
    </row>
    <row r="75" spans="1:12" ht="12" customHeight="1">
      <c r="A75" s="39">
        <v>70</v>
      </c>
      <c r="B75" s="40" t="s">
        <v>69</v>
      </c>
      <c r="C75" s="43">
        <v>298</v>
      </c>
      <c r="D75" s="41">
        <v>16606305</v>
      </c>
      <c r="E75" s="42">
        <v>268918.98</v>
      </c>
      <c r="F75" s="43">
        <v>290</v>
      </c>
      <c r="G75" s="41">
        <v>16588125</v>
      </c>
      <c r="H75" s="42">
        <v>260137.68</v>
      </c>
      <c r="I75" s="43">
        <f t="shared" si="2"/>
        <v>-8</v>
      </c>
      <c r="J75" s="41">
        <f t="shared" si="2"/>
        <v>-18180</v>
      </c>
      <c r="K75" s="42">
        <f t="shared" si="2"/>
        <v>-8781.299999999988</v>
      </c>
      <c r="L75" s="44">
        <f t="shared" si="3"/>
        <v>-0.03265407298510499</v>
      </c>
    </row>
    <row r="76" spans="1:12" ht="12" customHeight="1">
      <c r="A76" s="6">
        <v>71</v>
      </c>
      <c r="B76" s="7" t="s">
        <v>70</v>
      </c>
      <c r="C76" s="22">
        <v>806</v>
      </c>
      <c r="D76" s="3">
        <v>67109515</v>
      </c>
      <c r="E76" s="23">
        <v>1263376.54</v>
      </c>
      <c r="F76" s="22">
        <v>803</v>
      </c>
      <c r="G76" s="3">
        <v>66763571</v>
      </c>
      <c r="H76" s="23">
        <v>1340040.24</v>
      </c>
      <c r="I76" s="22">
        <f t="shared" si="2"/>
        <v>-3</v>
      </c>
      <c r="J76" s="3">
        <f t="shared" si="2"/>
        <v>-345944</v>
      </c>
      <c r="K76" s="23">
        <f t="shared" si="2"/>
        <v>76663.69999999995</v>
      </c>
      <c r="L76" s="17">
        <f t="shared" si="3"/>
        <v>0.060681592203698786</v>
      </c>
    </row>
    <row r="77" spans="1:12" ht="12" customHeight="1">
      <c r="A77" s="6">
        <v>72</v>
      </c>
      <c r="B77" s="7" t="s">
        <v>71</v>
      </c>
      <c r="C77" s="22">
        <v>201</v>
      </c>
      <c r="D77" s="3">
        <v>10832345</v>
      </c>
      <c r="E77" s="23">
        <v>163401.42</v>
      </c>
      <c r="F77" s="22">
        <v>208</v>
      </c>
      <c r="G77" s="3">
        <v>11765930</v>
      </c>
      <c r="H77" s="23">
        <v>161357.28</v>
      </c>
      <c r="I77" s="22">
        <f t="shared" si="2"/>
        <v>7</v>
      </c>
      <c r="J77" s="3">
        <f t="shared" si="2"/>
        <v>933585</v>
      </c>
      <c r="K77" s="23">
        <f t="shared" si="2"/>
        <v>-2044.140000000014</v>
      </c>
      <c r="L77" s="17">
        <f t="shared" si="3"/>
        <v>-0.012509928004297722</v>
      </c>
    </row>
    <row r="78" spans="1:12" ht="12" customHeight="1">
      <c r="A78" s="6">
        <v>73</v>
      </c>
      <c r="B78" s="7" t="s">
        <v>72</v>
      </c>
      <c r="C78" s="22">
        <v>395</v>
      </c>
      <c r="D78" s="3">
        <v>18948540</v>
      </c>
      <c r="E78" s="23">
        <v>336951.34</v>
      </c>
      <c r="F78" s="22">
        <v>416</v>
      </c>
      <c r="G78" s="3">
        <v>21882305</v>
      </c>
      <c r="H78" s="23">
        <v>372730.96</v>
      </c>
      <c r="I78" s="22">
        <f t="shared" si="2"/>
        <v>21</v>
      </c>
      <c r="J78" s="3">
        <f t="shared" si="2"/>
        <v>2933765</v>
      </c>
      <c r="K78" s="23">
        <f t="shared" si="2"/>
        <v>35779.619999999995</v>
      </c>
      <c r="L78" s="17">
        <f t="shared" si="3"/>
        <v>0.10618631164962868</v>
      </c>
    </row>
    <row r="79" spans="1:12" ht="12" customHeight="1">
      <c r="A79" s="6">
        <v>74</v>
      </c>
      <c r="B79" s="7" t="s">
        <v>73</v>
      </c>
      <c r="C79" s="22">
        <v>474</v>
      </c>
      <c r="D79" s="3">
        <v>14674079</v>
      </c>
      <c r="E79" s="23">
        <v>286521.76</v>
      </c>
      <c r="F79" s="22">
        <v>477</v>
      </c>
      <c r="G79" s="3">
        <v>15213632</v>
      </c>
      <c r="H79" s="23">
        <v>300009.18</v>
      </c>
      <c r="I79" s="22">
        <f t="shared" si="2"/>
        <v>3</v>
      </c>
      <c r="J79" s="3">
        <f t="shared" si="2"/>
        <v>539553</v>
      </c>
      <c r="K79" s="23">
        <f t="shared" si="2"/>
        <v>13487.419999999984</v>
      </c>
      <c r="L79" s="17">
        <f t="shared" si="3"/>
        <v>0.04707293435584084</v>
      </c>
    </row>
    <row r="80" spans="1:12" ht="12" customHeight="1">
      <c r="A80" s="6">
        <v>75</v>
      </c>
      <c r="B80" s="7" t="s">
        <v>74</v>
      </c>
      <c r="C80" s="22">
        <v>81</v>
      </c>
      <c r="D80" s="3">
        <v>1842420</v>
      </c>
      <c r="E80" s="23">
        <v>32742.26</v>
      </c>
      <c r="F80" s="22">
        <v>69</v>
      </c>
      <c r="G80" s="3">
        <v>1708555</v>
      </c>
      <c r="H80" s="23">
        <v>26183.94</v>
      </c>
      <c r="I80" s="22">
        <f t="shared" si="2"/>
        <v>-12</v>
      </c>
      <c r="J80" s="3">
        <f t="shared" si="2"/>
        <v>-133865</v>
      </c>
      <c r="K80" s="23">
        <f t="shared" si="2"/>
        <v>-6558.32</v>
      </c>
      <c r="L80" s="17">
        <f t="shared" si="3"/>
        <v>-0.2003013842049999</v>
      </c>
    </row>
    <row r="81" spans="1:12" ht="12" customHeight="1">
      <c r="A81" s="39">
        <v>76</v>
      </c>
      <c r="B81" s="40" t="s">
        <v>75</v>
      </c>
      <c r="C81" s="43">
        <v>444</v>
      </c>
      <c r="D81" s="41">
        <v>26091175</v>
      </c>
      <c r="E81" s="42">
        <v>497802.42</v>
      </c>
      <c r="F81" s="43">
        <v>442</v>
      </c>
      <c r="G81" s="41">
        <v>25922500</v>
      </c>
      <c r="H81" s="42">
        <v>492136.96</v>
      </c>
      <c r="I81" s="43">
        <f t="shared" si="2"/>
        <v>-2</v>
      </c>
      <c r="J81" s="41">
        <f t="shared" si="2"/>
        <v>-168675</v>
      </c>
      <c r="K81" s="42">
        <f t="shared" si="2"/>
        <v>-5665.459999999963</v>
      </c>
      <c r="L81" s="44">
        <f t="shared" si="3"/>
        <v>-0.011380941056895551</v>
      </c>
    </row>
    <row r="82" spans="1:12" ht="12" customHeight="1">
      <c r="A82" s="39">
        <v>77</v>
      </c>
      <c r="B82" s="40" t="s">
        <v>76</v>
      </c>
      <c r="C82" s="43">
        <v>2142</v>
      </c>
      <c r="D82" s="41">
        <v>232279774</v>
      </c>
      <c r="E82" s="42">
        <v>5232439.42</v>
      </c>
      <c r="F82" s="43">
        <v>2487</v>
      </c>
      <c r="G82" s="41">
        <v>294562425</v>
      </c>
      <c r="H82" s="42">
        <v>6747914.02</v>
      </c>
      <c r="I82" s="43">
        <f t="shared" si="2"/>
        <v>345</v>
      </c>
      <c r="J82" s="41">
        <f t="shared" si="2"/>
        <v>62282651</v>
      </c>
      <c r="K82" s="42">
        <f t="shared" si="2"/>
        <v>1515474.5999999996</v>
      </c>
      <c r="L82" s="44">
        <f t="shared" si="3"/>
        <v>0.2896306059860698</v>
      </c>
    </row>
    <row r="83" spans="1:12" ht="12" customHeight="1">
      <c r="A83" s="39">
        <v>78</v>
      </c>
      <c r="B83" s="40" t="s">
        <v>77</v>
      </c>
      <c r="C83" s="43">
        <v>749</v>
      </c>
      <c r="D83" s="41">
        <v>63957167</v>
      </c>
      <c r="E83" s="42">
        <v>1261586.48</v>
      </c>
      <c r="F83" s="43">
        <v>766</v>
      </c>
      <c r="G83" s="41">
        <v>65970113</v>
      </c>
      <c r="H83" s="42">
        <v>1289339.2</v>
      </c>
      <c r="I83" s="43">
        <f t="shared" si="2"/>
        <v>17</v>
      </c>
      <c r="J83" s="41">
        <f t="shared" si="2"/>
        <v>2012946</v>
      </c>
      <c r="K83" s="42">
        <f t="shared" si="2"/>
        <v>27752.719999999972</v>
      </c>
      <c r="L83" s="44">
        <f t="shared" si="3"/>
        <v>0.02199826998780137</v>
      </c>
    </row>
    <row r="84" spans="1:12" ht="12" customHeight="1">
      <c r="A84" s="39">
        <v>79</v>
      </c>
      <c r="B84" s="40" t="s">
        <v>78</v>
      </c>
      <c r="C84" s="43">
        <v>1576</v>
      </c>
      <c r="D84" s="41">
        <v>97891942</v>
      </c>
      <c r="E84" s="42">
        <v>1971213.54</v>
      </c>
      <c r="F84" s="43">
        <v>1598</v>
      </c>
      <c r="G84" s="41">
        <v>101396170</v>
      </c>
      <c r="H84" s="42">
        <v>2113122.72</v>
      </c>
      <c r="I84" s="43">
        <f t="shared" si="2"/>
        <v>22</v>
      </c>
      <c r="J84" s="41">
        <f t="shared" si="2"/>
        <v>3504228</v>
      </c>
      <c r="K84" s="42">
        <f t="shared" si="2"/>
        <v>141909.18000000017</v>
      </c>
      <c r="L84" s="44">
        <f t="shared" si="3"/>
        <v>0.07199076970625931</v>
      </c>
    </row>
    <row r="85" spans="1:12" ht="12" customHeight="1">
      <c r="A85" s="39">
        <v>80</v>
      </c>
      <c r="B85" s="40" t="s">
        <v>79</v>
      </c>
      <c r="C85" s="43">
        <v>455</v>
      </c>
      <c r="D85" s="41">
        <v>38129724</v>
      </c>
      <c r="E85" s="42">
        <v>623256.18</v>
      </c>
      <c r="F85" s="43">
        <v>442</v>
      </c>
      <c r="G85" s="41">
        <v>38124486</v>
      </c>
      <c r="H85" s="42">
        <v>630689.44</v>
      </c>
      <c r="I85" s="43">
        <f t="shared" si="2"/>
        <v>-13</v>
      </c>
      <c r="J85" s="41">
        <f t="shared" si="2"/>
        <v>-5238</v>
      </c>
      <c r="K85" s="42">
        <f t="shared" si="2"/>
        <v>7433.259999999893</v>
      </c>
      <c r="L85" s="44">
        <f t="shared" si="3"/>
        <v>0.011926492249142067</v>
      </c>
    </row>
    <row r="86" spans="1:12" ht="12" customHeight="1">
      <c r="A86" s="6">
        <v>81</v>
      </c>
      <c r="B86" s="7" t="s">
        <v>80</v>
      </c>
      <c r="C86" s="22">
        <v>246</v>
      </c>
      <c r="D86" s="3">
        <v>7653342</v>
      </c>
      <c r="E86" s="23">
        <v>150323.22</v>
      </c>
      <c r="F86" s="22">
        <v>236</v>
      </c>
      <c r="G86" s="3">
        <v>7954709</v>
      </c>
      <c r="H86" s="23">
        <v>147020.86</v>
      </c>
      <c r="I86" s="22">
        <f t="shared" si="2"/>
        <v>-10</v>
      </c>
      <c r="J86" s="3">
        <f t="shared" si="2"/>
        <v>301367</v>
      </c>
      <c r="K86" s="23">
        <f t="shared" si="2"/>
        <v>-3302.360000000015</v>
      </c>
      <c r="L86" s="17">
        <f t="shared" si="3"/>
        <v>-0.02196839583399035</v>
      </c>
    </row>
    <row r="87" spans="1:12" ht="12" customHeight="1">
      <c r="A87" s="6">
        <v>82</v>
      </c>
      <c r="B87" s="7" t="s">
        <v>81</v>
      </c>
      <c r="C87" s="22">
        <v>197</v>
      </c>
      <c r="D87" s="3">
        <v>7483595</v>
      </c>
      <c r="E87" s="23">
        <v>140858.1</v>
      </c>
      <c r="F87" s="22">
        <v>189</v>
      </c>
      <c r="G87" s="3">
        <v>7200955</v>
      </c>
      <c r="H87" s="23">
        <v>120169.14</v>
      </c>
      <c r="I87" s="22">
        <f t="shared" si="2"/>
        <v>-8</v>
      </c>
      <c r="J87" s="3">
        <f t="shared" si="2"/>
        <v>-282640</v>
      </c>
      <c r="K87" s="23">
        <f t="shared" si="2"/>
        <v>-20688.960000000006</v>
      </c>
      <c r="L87" s="17">
        <f t="shared" si="3"/>
        <v>-0.14687802831360075</v>
      </c>
    </row>
    <row r="88" spans="1:12" ht="12" customHeight="1">
      <c r="A88" s="6">
        <v>83</v>
      </c>
      <c r="B88" s="7" t="s">
        <v>82</v>
      </c>
      <c r="C88" s="22">
        <v>33</v>
      </c>
      <c r="D88" s="3">
        <v>1220161</v>
      </c>
      <c r="E88" s="23">
        <v>17058.46</v>
      </c>
      <c r="F88" s="22">
        <v>32</v>
      </c>
      <c r="G88" s="3">
        <v>1217785</v>
      </c>
      <c r="H88" s="23">
        <v>15283.1</v>
      </c>
      <c r="I88" s="22">
        <f t="shared" si="2"/>
        <v>-1</v>
      </c>
      <c r="J88" s="3">
        <f t="shared" si="2"/>
        <v>-2376</v>
      </c>
      <c r="K88" s="23">
        <f t="shared" si="2"/>
        <v>-1775.3599999999988</v>
      </c>
      <c r="L88" s="17">
        <f t="shared" si="3"/>
        <v>-0.10407504546131356</v>
      </c>
    </row>
    <row r="89" spans="1:12" ht="12" customHeight="1">
      <c r="A89" s="6">
        <v>84</v>
      </c>
      <c r="B89" s="7" t="s">
        <v>83</v>
      </c>
      <c r="C89" s="22">
        <v>201</v>
      </c>
      <c r="D89" s="3">
        <v>11912385</v>
      </c>
      <c r="E89" s="23">
        <v>212313.72</v>
      </c>
      <c r="F89" s="22">
        <v>198</v>
      </c>
      <c r="G89" s="3">
        <v>11446840</v>
      </c>
      <c r="H89" s="23">
        <v>192092.46</v>
      </c>
      <c r="I89" s="22">
        <f t="shared" si="2"/>
        <v>-3</v>
      </c>
      <c r="J89" s="3">
        <f t="shared" si="2"/>
        <v>-465545</v>
      </c>
      <c r="K89" s="23">
        <f t="shared" si="2"/>
        <v>-20221.26000000001</v>
      </c>
      <c r="L89" s="17">
        <f t="shared" si="3"/>
        <v>-0.09524236116252878</v>
      </c>
    </row>
    <row r="90" spans="1:12" ht="12" customHeight="1">
      <c r="A90" s="6">
        <v>85</v>
      </c>
      <c r="B90" s="7" t="s">
        <v>84</v>
      </c>
      <c r="C90" s="22">
        <v>267</v>
      </c>
      <c r="D90" s="3">
        <v>9268487</v>
      </c>
      <c r="E90" s="23">
        <v>139565.6</v>
      </c>
      <c r="F90" s="22">
        <v>291</v>
      </c>
      <c r="G90" s="3">
        <v>10138573</v>
      </c>
      <c r="H90" s="23">
        <v>146785.48</v>
      </c>
      <c r="I90" s="22">
        <f t="shared" si="2"/>
        <v>24</v>
      </c>
      <c r="J90" s="3">
        <f t="shared" si="2"/>
        <v>870086</v>
      </c>
      <c r="K90" s="23">
        <f t="shared" si="2"/>
        <v>7219.880000000005</v>
      </c>
      <c r="L90" s="17">
        <f t="shared" si="3"/>
        <v>0.05173108559702394</v>
      </c>
    </row>
    <row r="91" spans="1:12" ht="12" customHeight="1">
      <c r="A91" s="39">
        <v>86</v>
      </c>
      <c r="B91" s="40" t="s">
        <v>85</v>
      </c>
      <c r="C91" s="43">
        <v>31</v>
      </c>
      <c r="D91" s="41">
        <v>1308475</v>
      </c>
      <c r="E91" s="42">
        <v>21119.34</v>
      </c>
      <c r="F91" s="43">
        <v>28</v>
      </c>
      <c r="G91" s="41">
        <v>1544039</v>
      </c>
      <c r="H91" s="42">
        <v>15741.86</v>
      </c>
      <c r="I91" s="43">
        <f t="shared" si="2"/>
        <v>-3</v>
      </c>
      <c r="J91" s="41">
        <f t="shared" si="2"/>
        <v>235564</v>
      </c>
      <c r="K91" s="42">
        <f t="shared" si="2"/>
        <v>-5377.48</v>
      </c>
      <c r="L91" s="44">
        <f t="shared" si="3"/>
        <v>-0.254623487287008</v>
      </c>
    </row>
    <row r="92" spans="1:12" ht="12" customHeight="1">
      <c r="A92" s="39">
        <v>87</v>
      </c>
      <c r="B92" s="40" t="s">
        <v>86</v>
      </c>
      <c r="C92" s="43">
        <v>129</v>
      </c>
      <c r="D92" s="41">
        <v>4477880</v>
      </c>
      <c r="E92" s="42">
        <v>78389.28</v>
      </c>
      <c r="F92" s="43">
        <v>131</v>
      </c>
      <c r="G92" s="41">
        <v>4635798</v>
      </c>
      <c r="H92" s="42">
        <v>80435.44</v>
      </c>
      <c r="I92" s="43">
        <f t="shared" si="2"/>
        <v>2</v>
      </c>
      <c r="J92" s="41">
        <f t="shared" si="2"/>
        <v>157918</v>
      </c>
      <c r="K92" s="42">
        <f t="shared" si="2"/>
        <v>2046.1600000000035</v>
      </c>
      <c r="L92" s="44">
        <f t="shared" si="3"/>
        <v>0.026102548715844866</v>
      </c>
    </row>
    <row r="93" spans="1:12" ht="12" customHeight="1">
      <c r="A93" s="39">
        <v>88</v>
      </c>
      <c r="B93" s="40" t="s">
        <v>87</v>
      </c>
      <c r="C93" s="43">
        <v>229</v>
      </c>
      <c r="D93" s="41">
        <v>9839645</v>
      </c>
      <c r="E93" s="42">
        <v>217288.16</v>
      </c>
      <c r="F93" s="43">
        <v>219</v>
      </c>
      <c r="G93" s="41">
        <v>9980525</v>
      </c>
      <c r="H93" s="42">
        <v>208806.58</v>
      </c>
      <c r="I93" s="43">
        <f t="shared" si="2"/>
        <v>-10</v>
      </c>
      <c r="J93" s="41">
        <f t="shared" si="2"/>
        <v>140880</v>
      </c>
      <c r="K93" s="42">
        <f t="shared" si="2"/>
        <v>-8481.580000000016</v>
      </c>
      <c r="L93" s="44">
        <f t="shared" si="3"/>
        <v>-0.039033788127250085</v>
      </c>
    </row>
    <row r="94" spans="1:12" ht="12" customHeight="1">
      <c r="A94" s="39">
        <v>89</v>
      </c>
      <c r="B94" s="40" t="s">
        <v>88</v>
      </c>
      <c r="C94" s="43">
        <v>528</v>
      </c>
      <c r="D94" s="41">
        <v>53372825</v>
      </c>
      <c r="E94" s="42">
        <v>1026691.14</v>
      </c>
      <c r="F94" s="43">
        <v>551</v>
      </c>
      <c r="G94" s="41">
        <v>55192695</v>
      </c>
      <c r="H94" s="42">
        <v>1088760.04</v>
      </c>
      <c r="I94" s="43">
        <f t="shared" si="2"/>
        <v>23</v>
      </c>
      <c r="J94" s="41">
        <f t="shared" si="2"/>
        <v>1819870</v>
      </c>
      <c r="K94" s="42">
        <f t="shared" si="2"/>
        <v>62068.90000000002</v>
      </c>
      <c r="L94" s="44">
        <f t="shared" si="3"/>
        <v>0.060455279666677575</v>
      </c>
    </row>
    <row r="95" spans="1:12" ht="12" customHeight="1">
      <c r="A95" s="39">
        <v>90</v>
      </c>
      <c r="B95" s="40" t="s">
        <v>89</v>
      </c>
      <c r="C95" s="43">
        <v>205</v>
      </c>
      <c r="D95" s="41">
        <v>12836810</v>
      </c>
      <c r="E95" s="42">
        <v>230545.02</v>
      </c>
      <c r="F95" s="43">
        <v>197</v>
      </c>
      <c r="G95" s="41">
        <v>12499270</v>
      </c>
      <c r="H95" s="42">
        <v>226088.56</v>
      </c>
      <c r="I95" s="43">
        <f t="shared" si="2"/>
        <v>-8</v>
      </c>
      <c r="J95" s="41">
        <f t="shared" si="2"/>
        <v>-337540</v>
      </c>
      <c r="K95" s="42">
        <f t="shared" si="2"/>
        <v>-4456.459999999992</v>
      </c>
      <c r="L95" s="44">
        <f t="shared" si="3"/>
        <v>-0.019330107412426398</v>
      </c>
    </row>
    <row r="96" spans="1:12" ht="12" customHeight="1">
      <c r="A96" s="6">
        <v>91</v>
      </c>
      <c r="B96" s="7" t="s">
        <v>90</v>
      </c>
      <c r="C96" s="22">
        <v>215</v>
      </c>
      <c r="D96" s="3">
        <v>5864755</v>
      </c>
      <c r="E96" s="23">
        <v>125548.34</v>
      </c>
      <c r="F96" s="22">
        <v>211</v>
      </c>
      <c r="G96" s="3">
        <v>5777090</v>
      </c>
      <c r="H96" s="23">
        <v>112952.64</v>
      </c>
      <c r="I96" s="22">
        <f t="shared" si="2"/>
        <v>-4</v>
      </c>
      <c r="J96" s="3">
        <f t="shared" si="2"/>
        <v>-87665</v>
      </c>
      <c r="K96" s="23">
        <f t="shared" si="2"/>
        <v>-12595.699999999997</v>
      </c>
      <c r="L96" s="17">
        <f t="shared" si="3"/>
        <v>-0.10032550012210434</v>
      </c>
    </row>
    <row r="97" spans="1:12" ht="12" customHeight="1">
      <c r="A97" s="6">
        <v>92</v>
      </c>
      <c r="B97" s="7" t="s">
        <v>91</v>
      </c>
      <c r="C97" s="22">
        <v>27</v>
      </c>
      <c r="D97" s="3">
        <v>669890</v>
      </c>
      <c r="E97" s="23">
        <v>6329.96</v>
      </c>
      <c r="F97" s="22">
        <v>28</v>
      </c>
      <c r="G97" s="3">
        <v>722780</v>
      </c>
      <c r="H97" s="23">
        <v>6210.56</v>
      </c>
      <c r="I97" s="22">
        <f t="shared" si="2"/>
        <v>1</v>
      </c>
      <c r="J97" s="3">
        <f t="shared" si="2"/>
        <v>52890</v>
      </c>
      <c r="K97" s="23">
        <f t="shared" si="2"/>
        <v>-119.39999999999964</v>
      </c>
      <c r="L97" s="17">
        <f t="shared" si="3"/>
        <v>-0.018862678437146466</v>
      </c>
    </row>
    <row r="98" spans="1:12" ht="12" customHeight="1" thickBot="1">
      <c r="A98" s="6">
        <v>93</v>
      </c>
      <c r="B98" s="7" t="s">
        <v>92</v>
      </c>
      <c r="C98" s="22">
        <v>381</v>
      </c>
      <c r="D98" s="3">
        <v>22965700</v>
      </c>
      <c r="E98" s="23">
        <v>369606.4</v>
      </c>
      <c r="F98" s="22">
        <v>383</v>
      </c>
      <c r="G98" s="3">
        <v>23815621</v>
      </c>
      <c r="H98" s="23">
        <v>380135.54</v>
      </c>
      <c r="I98" s="22">
        <f t="shared" si="2"/>
        <v>2</v>
      </c>
      <c r="J98" s="3">
        <f t="shared" si="2"/>
        <v>849921</v>
      </c>
      <c r="K98" s="23">
        <f t="shared" si="2"/>
        <v>10529.139999999956</v>
      </c>
      <c r="L98" s="17">
        <f t="shared" si="3"/>
        <v>0.028487439611435177</v>
      </c>
    </row>
    <row r="99" spans="1:12" s="38" customFormat="1" ht="13.5" thickTop="1">
      <c r="A99" s="56"/>
      <c r="B99" s="57" t="s">
        <v>93</v>
      </c>
      <c r="C99" s="58">
        <f>SUM(C6:C98)</f>
        <v>46848</v>
      </c>
      <c r="D99" s="59">
        <f>SUM(D6:D98)</f>
        <v>3327311738</v>
      </c>
      <c r="E99" s="60">
        <f>SUM(E6:E98)</f>
        <v>67354379.17</v>
      </c>
      <c r="F99" s="58">
        <f aca="true" t="shared" si="4" ref="F99:K99">SUM(F6:F98)</f>
        <v>48054</v>
      </c>
      <c r="G99" s="59">
        <f t="shared" si="4"/>
        <v>3558485571</v>
      </c>
      <c r="H99" s="60">
        <f t="shared" si="4"/>
        <v>71588955.74000001</v>
      </c>
      <c r="I99" s="58">
        <f t="shared" si="4"/>
        <v>1206</v>
      </c>
      <c r="J99" s="59">
        <f t="shared" si="4"/>
        <v>231173833</v>
      </c>
      <c r="K99" s="60">
        <f t="shared" si="4"/>
        <v>4234576.5699999975</v>
      </c>
      <c r="L99" s="61">
        <f t="shared" si="3"/>
        <v>0.0628701002396903</v>
      </c>
    </row>
    <row r="100" spans="2:12" ht="12.75" customHeight="1">
      <c r="B100" s="30"/>
      <c r="C100" s="30"/>
      <c r="D100" s="30"/>
      <c r="E100" s="31"/>
      <c r="F100" s="30"/>
      <c r="G100" s="30"/>
      <c r="H100" s="31"/>
      <c r="I100" s="30"/>
      <c r="J100" s="30"/>
      <c r="K100" s="31"/>
      <c r="L100" s="18"/>
    </row>
    <row r="101" spans="2:12" ht="12.75">
      <c r="B101" s="30"/>
      <c r="C101" s="30"/>
      <c r="D101" s="30"/>
      <c r="E101" s="31"/>
      <c r="F101" s="30"/>
      <c r="G101" s="30"/>
      <c r="H101" s="31"/>
      <c r="I101" s="30"/>
      <c r="J101" s="30"/>
      <c r="K101" s="31"/>
      <c r="L101" s="18"/>
    </row>
    <row r="102" spans="2:12" ht="15">
      <c r="B102" s="18"/>
      <c r="C102" s="30"/>
      <c r="D102" s="33"/>
      <c r="E102" s="33"/>
      <c r="F102" s="33"/>
      <c r="G102" s="34"/>
      <c r="H102" s="34"/>
      <c r="I102" s="34"/>
      <c r="J102" s="18"/>
      <c r="K102" s="32"/>
      <c r="L102" s="18"/>
    </row>
    <row r="103" spans="2:12" ht="15">
      <c r="B103" s="18"/>
      <c r="C103" s="30"/>
      <c r="D103" s="33"/>
      <c r="E103" s="33"/>
      <c r="F103" s="33"/>
      <c r="G103" s="34"/>
      <c r="H103" s="34"/>
      <c r="I103" s="34"/>
      <c r="J103" s="18"/>
      <c r="K103" s="32"/>
      <c r="L103" s="18"/>
    </row>
    <row r="104" spans="2:12" ht="12.75" customHeight="1">
      <c r="B104" s="18"/>
      <c r="C104" s="30"/>
      <c r="D104" s="33"/>
      <c r="E104" s="33"/>
      <c r="F104" s="33"/>
      <c r="G104" s="34"/>
      <c r="H104" s="34"/>
      <c r="I104" s="34"/>
      <c r="J104" s="18"/>
      <c r="K104" s="32"/>
      <c r="L104" s="18"/>
    </row>
    <row r="105" spans="2:12" ht="12.75" customHeight="1">
      <c r="B105" s="33"/>
      <c r="C105" s="33"/>
      <c r="D105" s="33"/>
      <c r="E105" s="33"/>
      <c r="F105" s="33"/>
      <c r="G105" s="33"/>
      <c r="H105" s="33"/>
      <c r="I105" s="33"/>
      <c r="J105" s="18"/>
      <c r="K105" s="32"/>
      <c r="L105" s="18"/>
    </row>
    <row r="106" spans="2:9" ht="12.75" customHeight="1">
      <c r="B106" s="20"/>
      <c r="C106" s="20"/>
      <c r="D106" s="20"/>
      <c r="E106" s="20"/>
      <c r="F106" s="20"/>
      <c r="G106" s="20"/>
      <c r="H106" s="20"/>
      <c r="I106" s="20"/>
    </row>
    <row r="107" spans="1:3" ht="12.75">
      <c r="A107" s="1"/>
      <c r="C107" s="1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62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2014-02-12T16:41:31Z</cp:lastPrinted>
  <dcterms:created xsi:type="dcterms:W3CDTF">2002-02-14T17:34:37Z</dcterms:created>
  <dcterms:modified xsi:type="dcterms:W3CDTF">2016-03-10T14:46:01Z</dcterms:modified>
  <cp:category/>
  <cp:version/>
  <cp:contentType/>
  <cp:contentStatus/>
</cp:coreProperties>
</file>